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0" documentId="13_ncr:1_{F06B5D78-4245-4F27-9348-DC838275B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3" i="1" l="1"/>
  <c r="J217" i="1"/>
  <c r="J233" i="1" s="1"/>
  <c r="I217" i="1"/>
  <c r="H217" i="1"/>
  <c r="G217" i="1"/>
  <c r="G233" i="1" s="1"/>
  <c r="F217" i="1"/>
  <c r="J231" i="1"/>
  <c r="I231" i="1"/>
  <c r="H231" i="1"/>
  <c r="G231" i="1"/>
  <c r="F231" i="1"/>
  <c r="J227" i="1"/>
  <c r="I227" i="1"/>
  <c r="H227" i="1"/>
  <c r="G227" i="1"/>
  <c r="F227" i="1"/>
  <c r="J208" i="1"/>
  <c r="I208" i="1"/>
  <c r="H208" i="1"/>
  <c r="G208" i="1"/>
  <c r="F208" i="1"/>
  <c r="J195" i="1"/>
  <c r="I195" i="1"/>
  <c r="I210" i="1" s="1"/>
  <c r="H195" i="1"/>
  <c r="G195" i="1"/>
  <c r="F195" i="1"/>
  <c r="J204" i="1"/>
  <c r="I204" i="1"/>
  <c r="H204" i="1"/>
  <c r="G204" i="1"/>
  <c r="F204" i="1"/>
  <c r="J186" i="1"/>
  <c r="I186" i="1"/>
  <c r="H186" i="1"/>
  <c r="G186" i="1"/>
  <c r="F186" i="1"/>
  <c r="J182" i="1"/>
  <c r="I182" i="1"/>
  <c r="H182" i="1"/>
  <c r="G182" i="1"/>
  <c r="F182" i="1"/>
  <c r="J172" i="1"/>
  <c r="I172" i="1"/>
  <c r="I188" i="1" s="1"/>
  <c r="H172" i="1"/>
  <c r="G172" i="1"/>
  <c r="F172" i="1"/>
  <c r="J165" i="1"/>
  <c r="I165" i="1"/>
  <c r="H165" i="1"/>
  <c r="G165" i="1"/>
  <c r="F165" i="1"/>
  <c r="J161" i="1"/>
  <c r="I161" i="1"/>
  <c r="H161" i="1"/>
  <c r="G161" i="1"/>
  <c r="F161" i="1"/>
  <c r="J150" i="1"/>
  <c r="I150" i="1"/>
  <c r="H150" i="1"/>
  <c r="G150" i="1"/>
  <c r="F150" i="1"/>
  <c r="J141" i="1"/>
  <c r="I141" i="1"/>
  <c r="H141" i="1"/>
  <c r="G141" i="1"/>
  <c r="F141" i="1"/>
  <c r="J137" i="1"/>
  <c r="I137" i="1"/>
  <c r="H137" i="1"/>
  <c r="G137" i="1"/>
  <c r="F137" i="1"/>
  <c r="J126" i="1"/>
  <c r="I126" i="1"/>
  <c r="H126" i="1"/>
  <c r="G126" i="1"/>
  <c r="F126" i="1"/>
  <c r="J117" i="1"/>
  <c r="I117" i="1"/>
  <c r="H117" i="1"/>
  <c r="G117" i="1"/>
  <c r="F117" i="1"/>
  <c r="J113" i="1"/>
  <c r="I113" i="1"/>
  <c r="G113" i="1"/>
  <c r="F113" i="1"/>
  <c r="J103" i="1"/>
  <c r="I103" i="1"/>
  <c r="H103" i="1"/>
  <c r="G103" i="1"/>
  <c r="F103" i="1"/>
  <c r="G84" i="1"/>
  <c r="F84" i="1"/>
  <c r="J69" i="1"/>
  <c r="I69" i="1"/>
  <c r="H69" i="1"/>
  <c r="G69" i="1"/>
  <c r="F69" i="1"/>
  <c r="J60" i="1"/>
  <c r="I60" i="1"/>
  <c r="H60" i="1"/>
  <c r="G60" i="1"/>
  <c r="F60" i="1"/>
  <c r="J48" i="1"/>
  <c r="I48" i="1"/>
  <c r="H48" i="1"/>
  <c r="G48" i="1"/>
  <c r="F48" i="1"/>
  <c r="J37" i="1"/>
  <c r="I37" i="1"/>
  <c r="H37" i="1"/>
  <c r="G37" i="1"/>
  <c r="F37" i="1"/>
  <c r="J22" i="1"/>
  <c r="I22" i="1"/>
  <c r="H22" i="1"/>
  <c r="G22" i="1"/>
  <c r="F22" i="1"/>
  <c r="J12" i="1"/>
  <c r="I12" i="1"/>
  <c r="H12" i="1"/>
  <c r="G12" i="1"/>
  <c r="F12" i="1"/>
  <c r="J92" i="1"/>
  <c r="I92" i="1"/>
  <c r="H92" i="1"/>
  <c r="G92" i="1"/>
  <c r="F92" i="1"/>
  <c r="J84" i="1"/>
  <c r="I84" i="1"/>
  <c r="H84" i="1"/>
  <c r="J96" i="1"/>
  <c r="I96" i="1"/>
  <c r="H96" i="1"/>
  <c r="G96" i="1"/>
  <c r="F96" i="1"/>
  <c r="J73" i="1"/>
  <c r="I73" i="1"/>
  <c r="H73" i="1"/>
  <c r="G73" i="1"/>
  <c r="F73" i="1"/>
  <c r="J210" i="1" l="1"/>
  <c r="G188" i="1"/>
  <c r="G210" i="1"/>
  <c r="H210" i="1"/>
  <c r="H233" i="1"/>
  <c r="F233" i="1"/>
  <c r="I233" i="1"/>
  <c r="F210" i="1"/>
  <c r="G166" i="1"/>
  <c r="I166" i="1"/>
  <c r="F188" i="1"/>
  <c r="H188" i="1"/>
  <c r="J188" i="1"/>
  <c r="G142" i="1"/>
  <c r="I142" i="1"/>
  <c r="F142" i="1"/>
  <c r="F166" i="1"/>
  <c r="H166" i="1"/>
  <c r="J166" i="1"/>
  <c r="I97" i="1"/>
  <c r="G119" i="1"/>
  <c r="I119" i="1"/>
  <c r="H142" i="1"/>
  <c r="J142" i="1"/>
  <c r="F119" i="1"/>
  <c r="H119" i="1"/>
  <c r="J119" i="1"/>
  <c r="H97" i="1"/>
  <c r="J97" i="1"/>
  <c r="F97" i="1"/>
  <c r="G97" i="1"/>
  <c r="J27" i="1"/>
  <c r="I27" i="1"/>
  <c r="H27" i="1"/>
  <c r="G27" i="1"/>
  <c r="F27" i="1"/>
  <c r="A174" i="1" l="1"/>
  <c r="A14" i="1" l="1"/>
  <c r="B14" i="1"/>
  <c r="F29" i="1" l="1"/>
  <c r="G29" i="1"/>
  <c r="H29" i="1"/>
  <c r="I29" i="1"/>
  <c r="J29" i="1"/>
  <c r="A29" i="1"/>
  <c r="B29" i="1"/>
  <c r="A39" i="1"/>
  <c r="B39" i="1"/>
  <c r="F51" i="1"/>
  <c r="G51" i="1"/>
  <c r="G53" i="1" s="1"/>
  <c r="H51" i="1"/>
  <c r="I51" i="1"/>
  <c r="J51" i="1"/>
  <c r="A53" i="1"/>
  <c r="B53" i="1"/>
  <c r="A62" i="1"/>
  <c r="B62" i="1"/>
  <c r="F75" i="1"/>
  <c r="A75" i="1"/>
  <c r="B75" i="1"/>
  <c r="A85" i="1"/>
  <c r="B85" i="1"/>
  <c r="A97" i="1"/>
  <c r="B97" i="1"/>
  <c r="A104" i="1"/>
  <c r="B104" i="1"/>
  <c r="A119" i="1"/>
  <c r="B119" i="1"/>
  <c r="A142" i="1"/>
  <c r="B142" i="1"/>
  <c r="A152" i="1"/>
  <c r="A166" i="1"/>
  <c r="B166" i="1"/>
  <c r="A188" i="1"/>
  <c r="B188" i="1"/>
  <c r="A197" i="1"/>
  <c r="A210" i="1"/>
  <c r="B210" i="1"/>
  <c r="A219" i="1"/>
  <c r="A233" i="1"/>
  <c r="B233" i="1"/>
  <c r="J75" i="1" l="1"/>
  <c r="H75" i="1"/>
  <c r="I75" i="1"/>
  <c r="G75" i="1"/>
  <c r="J53" i="1"/>
  <c r="H53" i="1"/>
  <c r="I53" i="1"/>
  <c r="F53" i="1"/>
</calcChain>
</file>

<file path=xl/sharedStrings.xml><?xml version="1.0" encoding="utf-8"?>
<sst xmlns="http://schemas.openxmlformats.org/spreadsheetml/2006/main" count="347" uniqueCount="112">
  <si>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</si>
  <si>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</si>
  <si>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</si>
  <si>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</si>
  <si>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</si>
  <si>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</si>
  <si>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</si>
  <si>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</si>
  <si>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</si>
  <si>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</si>
  <si>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</si>
  <si>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</si>
  <si>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</si>
  <si>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</si>
  <si>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</si>
  <si>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</si>
  <si>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</si>
  <si>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</si>
  <si>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</si>
  <si>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</si>
  <si>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</si>
  <si>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</si>
  <si>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</si>
  <si>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хлеб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</si>
  <si>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</si>
  <si>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</si>
  <si>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</si>
  <si>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</si>
  <si>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</si>
  <si>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</si>
  <si>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</si>
  <si>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</si>
  <si>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</si>
  <si>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</si>
  <si>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 xml:space="preserve">В.Б.Жаров </t>
  </si>
  <si>
    <t>Икра овощная</t>
  </si>
  <si>
    <t>Хлеб пшеничный</t>
  </si>
  <si>
    <t>полдник</t>
  </si>
  <si>
    <t>Итого</t>
  </si>
  <si>
    <t>Полдник</t>
  </si>
  <si>
    <t>Хлеб ржано-пшеничный</t>
  </si>
  <si>
    <t>МОУ "Средняя школа №30"</t>
  </si>
  <si>
    <t xml:space="preserve">Директор </t>
  </si>
  <si>
    <t>обед</t>
  </si>
  <si>
    <t>Печенье</t>
  </si>
  <si>
    <t>Пирожок с яблоком</t>
  </si>
  <si>
    <t>гор.блюдо</t>
  </si>
  <si>
    <t>Каша манная молочная</t>
  </si>
  <si>
    <t>Сыр порционный</t>
  </si>
  <si>
    <t>гор.напиток</t>
  </si>
  <si>
    <t>Чай с лимоном  и с сахаром</t>
  </si>
  <si>
    <t>фрукты</t>
  </si>
  <si>
    <t>закуска</t>
  </si>
  <si>
    <t>Щи "Новгородские"</t>
  </si>
  <si>
    <t>Плов куриный</t>
  </si>
  <si>
    <t>булочное</t>
  </si>
  <si>
    <t>Ряженка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</si>
  <si>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</si>
  <si>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</si>
  <si>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</si>
  <si>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</si>
  <si>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Компот из сухофруктов</t>
  </si>
  <si>
    <t>Ватрушка с повидлом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</si>
  <si>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</si>
  <si>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</si>
  <si>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</si>
  <si>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</si>
  <si>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</si>
  <si>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</si>
  <si>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</si>
  <si>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</si>
  <si>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Пирожак с яблоком</t>
  </si>
  <si>
    <t>Сок</t>
  </si>
  <si>
    <t>Запеканка рисовая с творогом и изюмом</t>
  </si>
  <si>
    <t>Сгущенное молоко</t>
  </si>
  <si>
    <t>Чай  с сахаром</t>
  </si>
  <si>
    <t>Хлеб Пшеничный</t>
  </si>
  <si>
    <t>фрукт</t>
  </si>
  <si>
    <t>Винегрет овощной</t>
  </si>
  <si>
    <t>Напиток яблочный</t>
  </si>
  <si>
    <t>Булочка "Любимая"</t>
  </si>
  <si>
    <t xml:space="preserve">итого </t>
  </si>
  <si>
    <t>Каша "Дружба"</t>
  </si>
  <si>
    <t>Фрукт</t>
  </si>
  <si>
    <t>Салат из капусты с растительным маслом</t>
  </si>
  <si>
    <t>Птица, тушенная в сметанном соусе</t>
  </si>
  <si>
    <t>Пюре из бобовых</t>
  </si>
  <si>
    <t>Каша овясаная на молоке</t>
  </si>
  <si>
    <t>Суп картофельный с рисом</t>
  </si>
  <si>
    <t>Омлет</t>
  </si>
  <si>
    <t>Шницель рубленный куриный</t>
  </si>
  <si>
    <t>Гречка отварная рассыпчатая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</si>
  <si>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</si>
  <si>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</si>
  <si>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</si>
  <si>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растительным маслом</t>
  </si>
  <si>
    <t xml:space="preserve">Оладьи </t>
  </si>
  <si>
    <t>сок 200мл в инд.уп</t>
  </si>
  <si>
    <t>Салат витаминный с растительным маслом</t>
  </si>
  <si>
    <t>Суп катрофельный с горохом</t>
  </si>
  <si>
    <t>Биточки рубленые куриные</t>
  </si>
  <si>
    <t>картофельное пюре</t>
  </si>
  <si>
    <t>Чай с лимоном и с сахаром</t>
  </si>
  <si>
    <t>Масло (порциями)</t>
  </si>
  <si>
    <t>Суп куриный</t>
  </si>
  <si>
    <t>Биточки мясные</t>
  </si>
  <si>
    <t>Вартушка с повидлом</t>
  </si>
  <si>
    <t>Горошек консервированный</t>
  </si>
  <si>
    <t>Чай   с сахаром</t>
  </si>
  <si>
    <t>Рассольник "Ленинградский"</t>
  </si>
  <si>
    <t>Котлеты рубленые из птицы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</si>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</sst>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11" fillId="4" borderId="22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11" fillId="4" borderId="1" xfId="0" applyNumberFormat="1" applyFont="1" applyFill="1" applyBorder="1" applyAlignment="1">
      <alignment horizontal="right" vertical="center"/>
    </xf>
    <xf numFmtId="0" fontId="9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2" fillId="5" borderId="0" xfId="0" applyFont="1" applyFill="1"/>
    <xf numFmtId="0" fontId="0" fillId="0" borderId="27" xfId="0" applyBorder="1"/>
    <xf numFmtId="0" fontId="9" fillId="0" borderId="23" xfId="0" applyFont="1" applyBorder="1" applyAlignment="1" applyProtection="1">
      <alignment horizontal="right"/>
      <protection locked="0"/>
    </xf>
    <xf numFmtId="0" fontId="2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0" fillId="4" borderId="2" xfId="0" applyFill="1" applyBorder="1"/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6" borderId="8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2" fontId="11" fillId="4" borderId="32" xfId="0" applyNumberFormat="1" applyFont="1" applyFill="1" applyBorder="1" applyAlignment="1">
      <alignment horizontal="right" vertical="center"/>
    </xf>
    <xf numFmtId="0" fontId="2" fillId="0" borderId="5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0" fillId="4" borderId="2" xfId="0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2" fontId="0" fillId="6" borderId="1" xfId="0" applyNumberForma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0" fillId="0" borderId="23" xfId="0" applyBorder="1"/>
    <xf numFmtId="1" fontId="0" fillId="6" borderId="8" xfId="0" applyNumberFormat="1" applyFill="1" applyBorder="1" applyProtection="1">
      <protection locked="0"/>
    </xf>
    <xf numFmtId="164" fontId="0" fillId="6" borderId="8" xfId="0" applyNumberFormat="1" applyFill="1" applyBorder="1" applyProtection="1">
      <protection locked="0"/>
    </xf>
    <xf numFmtId="164" fontId="0" fillId="6" borderId="9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164" fontId="0" fillId="6" borderId="1" xfId="0" applyNumberFormat="1" applyFill="1" applyBorder="1" applyProtection="1">
      <protection locked="0"/>
    </xf>
    <xf numFmtId="164" fontId="0" fillId="6" borderId="13" xfId="0" applyNumberFormat="1" applyFill="1" applyBorder="1" applyProtection="1">
      <protection locked="0"/>
    </xf>
    <xf numFmtId="0" fontId="0" fillId="6" borderId="2" xfId="0" applyFill="1" applyBorder="1" applyAlignment="1" applyProtection="1">
      <alignment wrapText="1"/>
      <protection locked="0"/>
    </xf>
    <xf numFmtId="164" fontId="0" fillId="6" borderId="2" xfId="0" applyNumberFormat="1" applyFill="1" applyBorder="1" applyProtection="1">
      <protection locked="0"/>
    </xf>
    <xf numFmtId="164" fontId="0" fillId="6" borderId="25" xfId="0" applyNumberFormat="1" applyFill="1" applyBorder="1" applyProtection="1">
      <protection locked="0"/>
    </xf>
    <xf numFmtId="0" fontId="0" fillId="4" borderId="8" xfId="0" applyFill="1" applyBorder="1"/>
    <xf numFmtId="164" fontId="2" fillId="0" borderId="17" xfId="0" applyNumberFormat="1" applyFont="1" applyBorder="1" applyAlignment="1">
      <alignment horizontal="center" vertical="top" wrapText="1"/>
    </xf>
    <xf numFmtId="164" fontId="2" fillId="3" borderId="17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6" borderId="7" xfId="0" applyFill="1" applyBorder="1" applyAlignment="1">
      <alignment horizontal="left"/>
    </xf>
    <xf numFmtId="164" fontId="0" fillId="6" borderId="8" xfId="0" applyNumberFormat="1" applyFill="1" applyBorder="1" applyAlignment="1" applyProtection="1">
      <alignment horizontal="right"/>
      <protection locked="0"/>
    </xf>
    <xf numFmtId="164" fontId="0" fillId="6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/>
    <xf numFmtId="164" fontId="2" fillId="3" borderId="1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2" fontId="0" fillId="6" borderId="8" xfId="0" applyNumberFormat="1" applyFill="1" applyBorder="1" applyProtection="1">
      <protection locked="0"/>
    </xf>
    <xf numFmtId="2" fontId="0" fillId="6" borderId="13" xfId="0" applyNumberForma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3" borderId="19" xfId="0" applyNumberFormat="1" applyFont="1" applyFill="1" applyBorder="1" applyAlignment="1">
      <alignment horizontal="center" vertical="top" wrapText="1"/>
    </xf>
    <xf numFmtId="2" fontId="2" fillId="3" borderId="12" xfId="0" applyNumberFormat="1" applyFont="1" applyFill="1" applyBorder="1" applyAlignment="1">
      <alignment horizontal="center" vertical="top" wrapText="1"/>
    </xf>
    <xf numFmtId="164" fontId="0" fillId="6" borderId="17" xfId="0" applyNumberFormat="1" applyFill="1" applyBorder="1" applyProtection="1">
      <protection locked="0"/>
    </xf>
    <xf numFmtId="164" fontId="0" fillId="6" borderId="31" xfId="0" applyNumberFormat="1" applyFill="1" applyBorder="1" applyProtection="1"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6" borderId="7" xfId="0" applyNumberFormat="1" applyFill="1" applyBorder="1" applyAlignment="1">
      <alignment horizontal="center"/>
    </xf>
    <xf numFmtId="164" fontId="0" fillId="6" borderId="7" xfId="0" applyNumberFormat="1" applyFill="1" applyBorder="1" applyAlignment="1">
      <alignment horizontal="right"/>
    </xf>
    <xf numFmtId="164" fontId="0" fillId="6" borderId="26" xfId="0" applyNumberFormat="1" applyFill="1" applyBorder="1" applyAlignment="1">
      <alignment horizontal="right"/>
    </xf>
    <xf numFmtId="16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/>
    <xf numFmtId="164" fontId="2" fillId="6" borderId="30" xfId="0" applyNumberFormat="1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/>
    <xf numFmtId="164" fontId="0" fillId="0" borderId="1" xfId="0" applyNumberFormat="1" applyBorder="1"/>
    <xf numFmtId="164" fontId="2" fillId="0" borderId="7" xfId="0" applyNumberFormat="1" applyFont="1" applyBorder="1" applyAlignment="1">
      <alignment horizontal="center"/>
    </xf>
    <xf numFmtId="2" fontId="0" fillId="6" borderId="17" xfId="0" applyNumberFormat="1" applyFill="1" applyBorder="1" applyProtection="1">
      <protection locked="0"/>
    </xf>
    <xf numFmtId="164" fontId="0" fillId="0" borderId="17" xfId="0" applyNumberFormat="1" applyBorder="1"/>
    <xf numFmtId="164" fontId="2" fillId="0" borderId="4" xfId="0" applyNumberFormat="1" applyFont="1" applyBorder="1" applyAlignment="1">
      <alignment horizontal="center"/>
    </xf>
    <xf numFmtId="2" fontId="2" fillId="6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6" borderId="2" xfId="0" applyNumberFormat="1" applyFill="1" applyBorder="1" applyProtection="1">
      <protection locked="0"/>
    </xf>
    <xf numFmtId="165" fontId="2" fillId="3" borderId="19" xfId="0" applyNumberFormat="1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 applyProtection="1">
      <alignment wrapText="1"/>
      <protection locked="0"/>
    </xf>
    <xf numFmtId="0" fontId="12" fillId="2" borderId="39" xfId="0" applyFont="1" applyFill="1" applyBorder="1" applyAlignment="1" applyProtection="1">
      <alignment wrapText="1"/>
      <protection locked="0"/>
    </xf>
    <xf numFmtId="0" fontId="12" fillId="2" borderId="30" xfId="0" applyFont="1" applyFill="1" applyBorder="1" applyAlignment="1" applyProtection="1">
      <alignment wrapText="1"/>
      <protection locked="0"/>
    </xf>
    <xf numFmtId="0" fontId="12" fillId="2" borderId="28" xfId="0" applyFont="1" applyFill="1" applyBorder="1" applyAlignment="1" applyProtection="1">
      <alignment horizontal="left" wrapText="1"/>
      <protection locked="0"/>
    </xf>
    <xf numFmtId="0" fontId="12" fillId="2" borderId="39" xfId="0" applyFont="1" applyFill="1" applyBorder="1" applyAlignment="1" applyProtection="1">
      <alignment horizontal="left" wrapText="1"/>
      <protection locked="0"/>
    </xf>
    <xf numFmtId="0" fontId="12" fillId="2" borderId="30" xfId="0" applyFont="1" applyFill="1" applyBorder="1" applyAlignment="1" applyProtection="1">
      <alignment horizontal="left" wrapText="1"/>
      <protection locked="0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80" zoomScaleNormal="80" workbookViewId="0">
      <pane xSplit="1" ySplit="5" topLeftCell="B207" activePane="bottomRight" state="frozen"/>
      <selection pane="topRight" activeCell="B1" sqref="B1"/>
      <selection pane="bottomLeft" activeCell="A6" sqref="A6"/>
      <selection pane="bottomRight" activeCell="F201" sqref="F2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5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0</v>
      </c>
      <c r="C1" s="169" t="s">
        <v>41</v>
      </c>
      <c r="D1" s="170"/>
      <c r="E1" s="171"/>
      <c r="F1" s="3" t="s">
        <v>1</v>
      </c>
      <c r="G1" s="2" t="s">
        <v>2</v>
      </c>
      <c r="H1" s="172" t="s">
        <v>42</v>
      </c>
      <c r="I1" s="173"/>
      <c r="J1" s="173"/>
      <c r="K1" s="174"/>
      <c r="L1" s="72"/>
    </row>
    <row r="2" spans="1:12" ht="18" customHeight="1" x14ac:dyDescent="0.2">
      <c r="A2" s="4" t="s">
        <v>3</v>
      </c>
      <c r="C2" s="2"/>
      <c r="G2" s="2" t="s">
        <v>4</v>
      </c>
      <c r="H2" s="172" t="s">
        <v>34</v>
      </c>
      <c r="I2" s="173"/>
      <c r="J2" s="173"/>
      <c r="K2" s="174"/>
      <c r="L2" s="72"/>
    </row>
    <row r="3" spans="1:12" ht="17.25" customHeight="1" x14ac:dyDescent="0.2">
      <c r="A3" s="5" t="s">
        <v>5</v>
      </c>
      <c r="C3" s="2"/>
      <c r="D3" s="6"/>
      <c r="E3" s="7" t="s">
        <v>6</v>
      </c>
      <c r="G3" s="2" t="s">
        <v>7</v>
      </c>
      <c r="H3" s="8">
        <v>5</v>
      </c>
      <c r="I3" s="8">
        <v>11</v>
      </c>
      <c r="J3" s="8">
        <v>2025</v>
      </c>
      <c r="K3" s="97"/>
      <c r="L3" s="72"/>
    </row>
    <row r="4" spans="1:12" ht="13.5" thickBot="1" x14ac:dyDescent="0.25">
      <c r="C4" s="2"/>
      <c r="D4" s="5"/>
      <c r="H4" s="102" t="s">
        <v>8</v>
      </c>
      <c r="I4" s="102" t="s">
        <v>9</v>
      </c>
      <c r="J4" s="102" t="s">
        <v>10</v>
      </c>
      <c r="K4" s="72"/>
      <c r="L4" s="72"/>
    </row>
    <row r="5" spans="1:12" ht="34.5" thickBot="1" x14ac:dyDescent="0.25">
      <c r="A5" s="9" t="s">
        <v>11</v>
      </c>
      <c r="B5" s="10" t="s">
        <v>12</v>
      </c>
      <c r="C5" s="11" t="s">
        <v>13</v>
      </c>
      <c r="D5" s="61" t="s">
        <v>14</v>
      </c>
      <c r="E5" s="61" t="s">
        <v>15</v>
      </c>
      <c r="F5" s="61" t="s">
        <v>16</v>
      </c>
      <c r="G5" s="61" t="s">
        <v>17</v>
      </c>
      <c r="H5" s="100" t="s">
        <v>18</v>
      </c>
      <c r="I5" s="100" t="s">
        <v>19</v>
      </c>
      <c r="J5" s="100" t="s">
        <v>20</v>
      </c>
      <c r="K5" s="101" t="s">
        <v>21</v>
      </c>
      <c r="L5" s="100"/>
    </row>
    <row r="6" spans="1:12" ht="15" x14ac:dyDescent="0.25">
      <c r="A6" s="12">
        <v>1</v>
      </c>
      <c r="B6" s="13">
        <v>1</v>
      </c>
      <c r="C6" s="14" t="s">
        <v>22</v>
      </c>
      <c r="D6" s="15" t="s">
        <v>46</v>
      </c>
      <c r="E6" s="73" t="s">
        <v>47</v>
      </c>
      <c r="F6" s="113">
        <v>200</v>
      </c>
      <c r="G6" s="113">
        <v>6.6</v>
      </c>
      <c r="H6" s="113">
        <v>7.7</v>
      </c>
      <c r="I6" s="114">
        <v>30.2</v>
      </c>
      <c r="J6" s="113">
        <v>217.1</v>
      </c>
      <c r="L6" s="54"/>
    </row>
    <row r="7" spans="1:12" ht="15" x14ac:dyDescent="0.25">
      <c r="A7" s="16"/>
      <c r="B7" s="17"/>
      <c r="C7" s="18"/>
      <c r="D7" s="115"/>
      <c r="E7" s="74" t="s">
        <v>48</v>
      </c>
      <c r="F7" s="117">
        <v>10</v>
      </c>
      <c r="G7" s="117">
        <v>2.2999999999999998</v>
      </c>
      <c r="H7" s="117">
        <v>3</v>
      </c>
      <c r="I7" s="118">
        <v>0</v>
      </c>
      <c r="J7" s="117">
        <v>36.4</v>
      </c>
      <c r="L7" s="54"/>
    </row>
    <row r="8" spans="1:12" ht="15" x14ac:dyDescent="0.25">
      <c r="A8" s="16"/>
      <c r="B8" s="17"/>
      <c r="C8" s="18"/>
      <c r="D8" s="23" t="s">
        <v>49</v>
      </c>
      <c r="E8" s="74" t="s">
        <v>50</v>
      </c>
      <c r="F8" s="117">
        <v>200</v>
      </c>
      <c r="G8" s="103">
        <v>0.04</v>
      </c>
      <c r="H8" s="117">
        <v>0</v>
      </c>
      <c r="I8" s="118">
        <v>10.1</v>
      </c>
      <c r="J8" s="117">
        <v>41.3</v>
      </c>
      <c r="L8" s="54"/>
    </row>
    <row r="9" spans="1:12" ht="15" x14ac:dyDescent="0.25">
      <c r="A9" s="16"/>
      <c r="B9" s="17"/>
      <c r="C9" s="18"/>
      <c r="D9" s="23" t="s">
        <v>23</v>
      </c>
      <c r="E9" s="74" t="s">
        <v>36</v>
      </c>
      <c r="F9" s="117">
        <v>50</v>
      </c>
      <c r="G9" s="117">
        <v>3.8</v>
      </c>
      <c r="H9" s="117">
        <v>1.5</v>
      </c>
      <c r="I9" s="118">
        <v>25.7</v>
      </c>
      <c r="J9" s="117">
        <v>131</v>
      </c>
      <c r="L9" s="54"/>
    </row>
    <row r="10" spans="1:12" ht="15" x14ac:dyDescent="0.25">
      <c r="A10" s="16"/>
      <c r="B10" s="17"/>
      <c r="C10" s="18"/>
      <c r="D10" s="23" t="s">
        <v>51</v>
      </c>
      <c r="E10" s="74"/>
      <c r="F10" s="117"/>
      <c r="G10" s="117"/>
      <c r="H10" s="117"/>
      <c r="I10" s="118"/>
      <c r="J10" s="117"/>
      <c r="L10" s="43"/>
    </row>
    <row r="11" spans="1:12" ht="15" x14ac:dyDescent="0.25">
      <c r="A11" s="16"/>
      <c r="B11" s="17"/>
      <c r="C11" s="18"/>
      <c r="D11" s="115"/>
      <c r="E11" s="74" t="s">
        <v>44</v>
      </c>
      <c r="F11" s="117">
        <v>40</v>
      </c>
      <c r="G11" s="117">
        <v>3</v>
      </c>
      <c r="H11" s="117">
        <v>3.9</v>
      </c>
      <c r="I11" s="118">
        <v>29.8</v>
      </c>
      <c r="J11" s="117">
        <v>166.8</v>
      </c>
      <c r="L11" s="43"/>
    </row>
    <row r="12" spans="1:12" ht="15" x14ac:dyDescent="0.25">
      <c r="A12" s="16"/>
      <c r="B12" s="17"/>
      <c r="C12" s="18"/>
      <c r="D12" s="48" t="s">
        <v>38</v>
      </c>
      <c r="E12" s="45"/>
      <c r="F12" s="130">
        <f>SUM(F6:F11)</f>
        <v>500</v>
      </c>
      <c r="G12" s="140">
        <f>SUM(G6:G11)</f>
        <v>15.739999999999998</v>
      </c>
      <c r="H12" s="130">
        <f>SUM(H6:H11)</f>
        <v>16.099999999999998</v>
      </c>
      <c r="I12" s="130">
        <f>SUM(I6:I11)</f>
        <v>95.8</v>
      </c>
      <c r="J12" s="130">
        <f>SUM(J6:J11)</f>
        <v>592.6</v>
      </c>
      <c r="K12" s="43"/>
      <c r="L12" s="43"/>
    </row>
    <row r="13" spans="1:12" ht="15" x14ac:dyDescent="0.25">
      <c r="A13" s="16"/>
      <c r="B13" s="17"/>
      <c r="C13" s="18"/>
      <c r="D13" s="96"/>
      <c r="E13" s="45"/>
      <c r="F13" s="140"/>
      <c r="G13" s="140"/>
      <c r="H13" s="140"/>
      <c r="I13" s="140"/>
      <c r="J13" s="141"/>
      <c r="K13" s="69"/>
      <c r="L13" s="43"/>
    </row>
    <row r="14" spans="1:12" ht="15" x14ac:dyDescent="0.25">
      <c r="A14" s="31">
        <f>A6</f>
        <v>1</v>
      </c>
      <c r="B14" s="32">
        <f>B6</f>
        <v>1</v>
      </c>
      <c r="C14" s="33" t="s">
        <v>25</v>
      </c>
      <c r="D14" s="23" t="s">
        <v>52</v>
      </c>
      <c r="E14" s="119" t="s">
        <v>35</v>
      </c>
      <c r="F14" s="120">
        <v>60</v>
      </c>
      <c r="G14" s="120">
        <v>0.7</v>
      </c>
      <c r="H14" s="120">
        <v>2.8</v>
      </c>
      <c r="I14" s="121">
        <v>4.5999999999999996</v>
      </c>
      <c r="J14" s="150">
        <v>46.8</v>
      </c>
      <c r="K14" s="22"/>
      <c r="L14" s="21"/>
    </row>
    <row r="15" spans="1:12" ht="15" x14ac:dyDescent="0.25">
      <c r="A15" s="16"/>
      <c r="B15" s="17"/>
      <c r="C15" s="18"/>
      <c r="D15" s="23" t="s">
        <v>26</v>
      </c>
      <c r="E15" s="74" t="s">
        <v>53</v>
      </c>
      <c r="F15" s="117">
        <v>200</v>
      </c>
      <c r="G15" s="117">
        <v>1.6</v>
      </c>
      <c r="H15" s="117">
        <v>2.4</v>
      </c>
      <c r="I15" s="118">
        <v>6.8</v>
      </c>
      <c r="J15" s="150">
        <v>55.7</v>
      </c>
      <c r="K15" s="22"/>
      <c r="L15" s="21"/>
    </row>
    <row r="16" spans="1:12" ht="15" x14ac:dyDescent="0.25">
      <c r="A16" s="16"/>
      <c r="B16" s="17"/>
      <c r="C16" s="18"/>
      <c r="D16" s="23" t="s">
        <v>27</v>
      </c>
      <c r="E16" s="74" t="s">
        <v>54</v>
      </c>
      <c r="F16" s="117">
        <v>240</v>
      </c>
      <c r="G16" s="117">
        <v>22.7</v>
      </c>
      <c r="H16" s="117">
        <v>27.1</v>
      </c>
      <c r="I16" s="118">
        <v>47</v>
      </c>
      <c r="J16" s="150">
        <v>502.6</v>
      </c>
      <c r="K16" s="22"/>
      <c r="L16" s="21"/>
    </row>
    <row r="17" spans="1:12" ht="15" x14ac:dyDescent="0.25">
      <c r="A17" s="16"/>
      <c r="B17" s="17"/>
      <c r="C17" s="18"/>
      <c r="D17" s="23" t="s">
        <v>28</v>
      </c>
      <c r="E17" s="74"/>
      <c r="F17" s="117"/>
      <c r="G17" s="117"/>
      <c r="H17" s="117"/>
      <c r="I17" s="118"/>
      <c r="J17" s="150"/>
      <c r="K17" s="22"/>
      <c r="L17" s="21"/>
    </row>
    <row r="18" spans="1:12" ht="15" x14ac:dyDescent="0.25">
      <c r="A18" s="16"/>
      <c r="B18" s="17"/>
      <c r="C18" s="18"/>
      <c r="D18" s="23" t="s">
        <v>29</v>
      </c>
      <c r="E18" s="74" t="s">
        <v>33</v>
      </c>
      <c r="F18" s="117">
        <v>180</v>
      </c>
      <c r="G18" s="117">
        <v>0</v>
      </c>
      <c r="H18" s="117">
        <v>0</v>
      </c>
      <c r="I18" s="118">
        <v>9</v>
      </c>
      <c r="J18" s="163">
        <v>35.909999999999997</v>
      </c>
      <c r="K18" s="22"/>
      <c r="L18" s="21"/>
    </row>
    <row r="19" spans="1:12" ht="15" x14ac:dyDescent="0.25">
      <c r="A19" s="16"/>
      <c r="B19" s="17"/>
      <c r="C19" s="18"/>
      <c r="D19" s="23" t="s">
        <v>30</v>
      </c>
      <c r="E19" s="74" t="s">
        <v>36</v>
      </c>
      <c r="F19" s="117">
        <v>20</v>
      </c>
      <c r="G19" s="117">
        <v>1.5</v>
      </c>
      <c r="H19" s="117">
        <v>0.6</v>
      </c>
      <c r="I19" s="118">
        <v>10.3</v>
      </c>
      <c r="J19" s="150">
        <v>52.4</v>
      </c>
      <c r="K19" s="22"/>
      <c r="L19" s="21"/>
    </row>
    <row r="20" spans="1:12" ht="15" x14ac:dyDescent="0.25">
      <c r="A20" s="16"/>
      <c r="B20" s="17"/>
      <c r="C20" s="18"/>
      <c r="D20" s="23" t="s">
        <v>31</v>
      </c>
      <c r="E20" s="74" t="s">
        <v>40</v>
      </c>
      <c r="F20" s="117">
        <v>20</v>
      </c>
      <c r="G20" s="117">
        <v>1.1000000000000001</v>
      </c>
      <c r="H20" s="117">
        <v>0.2</v>
      </c>
      <c r="I20" s="118">
        <v>9.9</v>
      </c>
      <c r="J20" s="150">
        <v>46.4</v>
      </c>
      <c r="K20" s="22"/>
      <c r="L20" s="21"/>
    </row>
    <row r="21" spans="1:12" ht="15" x14ac:dyDescent="0.25">
      <c r="A21" s="16"/>
      <c r="B21" s="17"/>
      <c r="C21" s="18"/>
      <c r="D21" s="19"/>
      <c r="E21" s="20"/>
      <c r="F21" s="129"/>
      <c r="G21" s="129"/>
      <c r="H21" s="129"/>
      <c r="I21" s="129"/>
      <c r="J21" s="129"/>
      <c r="K21" s="22"/>
      <c r="L21" s="21"/>
    </row>
    <row r="22" spans="1:12" ht="15" x14ac:dyDescent="0.25">
      <c r="A22" s="16"/>
      <c r="B22" s="17"/>
      <c r="C22" s="18"/>
      <c r="D22" s="19" t="s">
        <v>38</v>
      </c>
      <c r="E22" s="20"/>
      <c r="F22" s="129">
        <f>SUM(F14:F21)</f>
        <v>720</v>
      </c>
      <c r="G22" s="129">
        <f>SUM(G14:G21)</f>
        <v>27.6</v>
      </c>
      <c r="H22" s="129">
        <f>SUM(H14:H21)</f>
        <v>33.1</v>
      </c>
      <c r="I22" s="129">
        <f>SUM(I14:I21)</f>
        <v>87.600000000000009</v>
      </c>
      <c r="J22" s="164">
        <f>SUM(J14:J21)</f>
        <v>739.81</v>
      </c>
      <c r="K22" s="22"/>
      <c r="L22" s="21"/>
    </row>
    <row r="23" spans="1:12" ht="15.75" thickBot="1" x14ac:dyDescent="0.3">
      <c r="A23" s="16"/>
      <c r="B23" s="17"/>
      <c r="C23" s="63"/>
      <c r="D23" s="75"/>
      <c r="E23" s="76"/>
      <c r="F23" s="142"/>
      <c r="G23" s="142"/>
      <c r="H23" s="142"/>
      <c r="I23" s="142"/>
      <c r="J23" s="142"/>
      <c r="K23" s="78"/>
      <c r="L23" s="77"/>
    </row>
    <row r="24" spans="1:12" ht="15" x14ac:dyDescent="0.25">
      <c r="A24" s="16">
        <v>1</v>
      </c>
      <c r="B24" s="17">
        <v>1</v>
      </c>
      <c r="C24" s="63" t="s">
        <v>37</v>
      </c>
      <c r="D24" s="122" t="s">
        <v>55</v>
      </c>
      <c r="E24" s="73" t="s">
        <v>45</v>
      </c>
      <c r="F24" s="113">
        <v>100</v>
      </c>
      <c r="G24" s="113">
        <v>6.4</v>
      </c>
      <c r="H24" s="113">
        <v>4.5</v>
      </c>
      <c r="I24" s="114">
        <v>46.1</v>
      </c>
      <c r="J24" s="113">
        <v>251</v>
      </c>
      <c r="K24" s="67"/>
      <c r="L24" s="66"/>
    </row>
    <row r="25" spans="1:12" ht="15" x14ac:dyDescent="0.25">
      <c r="A25" s="16"/>
      <c r="B25" s="17"/>
      <c r="C25" s="63"/>
      <c r="D25" s="68" t="s">
        <v>29</v>
      </c>
      <c r="E25" s="74" t="s">
        <v>56</v>
      </c>
      <c r="F25" s="117">
        <v>200</v>
      </c>
      <c r="G25" s="117">
        <v>7.8</v>
      </c>
      <c r="H25" s="117">
        <v>5</v>
      </c>
      <c r="I25" s="118">
        <v>8.4</v>
      </c>
      <c r="J25" s="117">
        <v>108</v>
      </c>
      <c r="K25" s="67"/>
      <c r="L25" s="66"/>
    </row>
    <row r="26" spans="1:12" ht="15" x14ac:dyDescent="0.25">
      <c r="A26" s="16"/>
      <c r="B26" s="17"/>
      <c r="C26" s="63"/>
      <c r="D26" s="64"/>
      <c r="E26" s="65"/>
      <c r="F26" s="123"/>
      <c r="G26" s="123"/>
      <c r="H26" s="123"/>
      <c r="I26" s="123"/>
      <c r="J26" s="123"/>
      <c r="K26" s="67"/>
      <c r="L26" s="29"/>
    </row>
    <row r="27" spans="1:12" ht="15" x14ac:dyDescent="0.25">
      <c r="A27" s="16"/>
      <c r="B27" s="17"/>
      <c r="C27" s="63"/>
      <c r="D27" s="64" t="s">
        <v>38</v>
      </c>
      <c r="E27" s="65"/>
      <c r="F27" s="123">
        <f>SUM(F24:F26)</f>
        <v>300</v>
      </c>
      <c r="G27" s="123">
        <f>SUM(G24:G26)</f>
        <v>14.2</v>
      </c>
      <c r="H27" s="123">
        <f>SUM(H24:H26)</f>
        <v>9.5</v>
      </c>
      <c r="I27" s="123">
        <f>SUM(I24:I26)</f>
        <v>54.5</v>
      </c>
      <c r="J27" s="123">
        <f>SUM(J24:J26)</f>
        <v>359</v>
      </c>
      <c r="K27" s="67"/>
      <c r="L27" s="29"/>
    </row>
    <row r="28" spans="1:12" ht="15" x14ac:dyDescent="0.25">
      <c r="A28" s="16"/>
      <c r="B28" s="17"/>
      <c r="C28" s="63"/>
      <c r="D28" s="64"/>
      <c r="E28" s="65"/>
      <c r="F28" s="123"/>
      <c r="G28" s="123"/>
      <c r="H28" s="123"/>
      <c r="I28" s="123"/>
      <c r="J28" s="123"/>
      <c r="K28" s="67"/>
      <c r="L28" s="29"/>
    </row>
    <row r="29" spans="1:12" ht="15.75" customHeight="1" x14ac:dyDescent="0.2">
      <c r="A29" s="79">
        <f>A6</f>
        <v>1</v>
      </c>
      <c r="B29" s="80">
        <f>B6</f>
        <v>1</v>
      </c>
      <c r="C29" s="175" t="s">
        <v>32</v>
      </c>
      <c r="D29" s="176"/>
      <c r="E29" s="53"/>
      <c r="F29" s="124">
        <f>F12+F22+F27</f>
        <v>1520</v>
      </c>
      <c r="G29" s="143">
        <f>G12+G22+G27</f>
        <v>57.540000000000006</v>
      </c>
      <c r="H29" s="124">
        <f>H12+H22+H27</f>
        <v>58.7</v>
      </c>
      <c r="I29" s="124">
        <f>I12+I22+I27</f>
        <v>237.9</v>
      </c>
      <c r="J29" s="124">
        <f>J12+J22+J27</f>
        <v>1691.4099999999999</v>
      </c>
      <c r="K29" s="52"/>
      <c r="L29" s="98"/>
    </row>
    <row r="30" spans="1:12" s="54" customFormat="1" ht="15.75" customHeight="1" thickBot="1" x14ac:dyDescent="0.25">
      <c r="A30" s="82"/>
      <c r="B30" s="82"/>
      <c r="C30" s="83"/>
      <c r="D30" s="83"/>
      <c r="E30" s="84"/>
      <c r="F30" s="144"/>
      <c r="G30" s="144"/>
      <c r="H30" s="144"/>
      <c r="I30" s="144"/>
      <c r="J30" s="144"/>
      <c r="K30" s="85"/>
      <c r="L30" s="85"/>
    </row>
    <row r="31" spans="1:12" s="72" customFormat="1" ht="15.75" thickBot="1" x14ac:dyDescent="0.3">
      <c r="A31" s="86">
        <v>1</v>
      </c>
      <c r="B31" s="86">
        <v>2</v>
      </c>
      <c r="C31" s="47" t="s">
        <v>22</v>
      </c>
      <c r="D31" s="125"/>
      <c r="E31" s="126" t="s">
        <v>66</v>
      </c>
      <c r="F31" s="151">
        <v>20</v>
      </c>
      <c r="G31" s="152">
        <v>2.1</v>
      </c>
      <c r="H31" s="152">
        <v>1</v>
      </c>
      <c r="I31" s="153">
        <v>12</v>
      </c>
      <c r="J31" s="152">
        <v>65</v>
      </c>
      <c r="K31" s="43"/>
      <c r="L31" s="54"/>
    </row>
    <row r="32" spans="1:12" ht="15" x14ac:dyDescent="0.25">
      <c r="A32" s="38"/>
      <c r="B32" s="17"/>
      <c r="C32" s="68"/>
      <c r="D32" s="15" t="s">
        <v>46</v>
      </c>
      <c r="E32" s="73" t="s">
        <v>57</v>
      </c>
      <c r="F32" s="113">
        <v>90</v>
      </c>
      <c r="G32" s="127">
        <v>10.199999999999999</v>
      </c>
      <c r="H32" s="127">
        <v>9.1</v>
      </c>
      <c r="I32" s="114">
        <v>2.8</v>
      </c>
      <c r="J32" s="127">
        <v>127.6</v>
      </c>
      <c r="K32" s="81"/>
      <c r="L32" s="54"/>
    </row>
    <row r="33" spans="1:12" ht="15" x14ac:dyDescent="0.25">
      <c r="A33" s="38"/>
      <c r="B33" s="17"/>
      <c r="C33" s="47"/>
      <c r="D33" s="115"/>
      <c r="E33" s="74" t="s">
        <v>58</v>
      </c>
      <c r="F33" s="117">
        <v>150</v>
      </c>
      <c r="G33" s="128">
        <v>5.5</v>
      </c>
      <c r="H33" s="128">
        <v>3.1</v>
      </c>
      <c r="I33" s="118">
        <v>35.200000000000003</v>
      </c>
      <c r="J33" s="128">
        <v>191.3</v>
      </c>
      <c r="K33" s="43"/>
      <c r="L33" s="54"/>
    </row>
    <row r="34" spans="1:12" ht="15" x14ac:dyDescent="0.25">
      <c r="A34" s="38"/>
      <c r="B34" s="17"/>
      <c r="C34" s="47"/>
      <c r="D34" s="23" t="s">
        <v>49</v>
      </c>
      <c r="E34" s="74" t="s">
        <v>33</v>
      </c>
      <c r="F34" s="117">
        <v>200</v>
      </c>
      <c r="G34" s="128">
        <v>0</v>
      </c>
      <c r="H34" s="128">
        <v>0</v>
      </c>
      <c r="I34" s="118">
        <v>10</v>
      </c>
      <c r="J34" s="128">
        <v>39.9</v>
      </c>
      <c r="K34" s="43"/>
      <c r="L34" s="54"/>
    </row>
    <row r="35" spans="1:12" ht="15" x14ac:dyDescent="0.25">
      <c r="A35" s="38"/>
      <c r="B35" s="17"/>
      <c r="C35" s="47"/>
      <c r="D35" s="23" t="s">
        <v>23</v>
      </c>
      <c r="E35" s="74" t="s">
        <v>36</v>
      </c>
      <c r="F35" s="117">
        <v>40</v>
      </c>
      <c r="G35" s="128">
        <v>3</v>
      </c>
      <c r="H35" s="128">
        <v>1.2</v>
      </c>
      <c r="I35" s="118">
        <v>20.6</v>
      </c>
      <c r="J35" s="128">
        <v>104.8</v>
      </c>
      <c r="K35" s="43"/>
      <c r="L35" s="54"/>
    </row>
    <row r="36" spans="1:12" ht="15" x14ac:dyDescent="0.25">
      <c r="A36" s="38"/>
      <c r="B36" s="17"/>
      <c r="C36" s="47"/>
      <c r="D36" s="23" t="s">
        <v>51</v>
      </c>
      <c r="E36" s="74"/>
      <c r="F36" s="117"/>
      <c r="G36" s="130"/>
      <c r="H36" s="130"/>
      <c r="I36" s="130"/>
      <c r="J36" s="130"/>
      <c r="K36" s="43"/>
      <c r="L36" s="43"/>
    </row>
    <row r="37" spans="1:12" ht="15" x14ac:dyDescent="0.25">
      <c r="A37" s="39"/>
      <c r="B37" s="25"/>
      <c r="C37" s="26"/>
      <c r="D37" s="57" t="s">
        <v>24</v>
      </c>
      <c r="E37" s="58"/>
      <c r="F37" s="132">
        <f>SUM(F32:F36)</f>
        <v>480</v>
      </c>
      <c r="G37" s="132">
        <f>SUM(G32:G36)</f>
        <v>18.7</v>
      </c>
      <c r="H37" s="132">
        <f>SUM(H32:H36)</f>
        <v>13.399999999999999</v>
      </c>
      <c r="I37" s="132">
        <f>SUM(I32:I36)</f>
        <v>68.599999999999994</v>
      </c>
      <c r="J37" s="132">
        <f>SUM(J32:J36)</f>
        <v>463.59999999999997</v>
      </c>
      <c r="K37" s="60"/>
      <c r="L37" s="59"/>
    </row>
    <row r="38" spans="1:12" ht="15" x14ac:dyDescent="0.25">
      <c r="A38" s="38"/>
      <c r="B38" s="17"/>
      <c r="C38" s="18"/>
      <c r="D38" s="57"/>
      <c r="E38" s="58"/>
      <c r="F38" s="132"/>
      <c r="G38" s="132"/>
      <c r="H38" s="132"/>
      <c r="I38" s="132"/>
      <c r="J38" s="132"/>
      <c r="K38" s="60"/>
      <c r="L38" s="59"/>
    </row>
    <row r="39" spans="1:12" ht="15" x14ac:dyDescent="0.25">
      <c r="A39" s="32">
        <f>A31</f>
        <v>1</v>
      </c>
      <c r="B39" s="32">
        <f>B31</f>
        <v>2</v>
      </c>
      <c r="C39" s="33" t="s">
        <v>25</v>
      </c>
      <c r="D39" s="26" t="s">
        <v>52</v>
      </c>
      <c r="E39" s="119" t="s">
        <v>107</v>
      </c>
      <c r="F39" s="120">
        <v>60</v>
      </c>
      <c r="G39" s="120">
        <v>0.5</v>
      </c>
      <c r="H39" s="120">
        <v>0.1</v>
      </c>
      <c r="I39" s="121">
        <v>1</v>
      </c>
      <c r="J39" s="120">
        <v>7.8</v>
      </c>
      <c r="K39" s="22"/>
      <c r="L39" s="21"/>
    </row>
    <row r="40" spans="1:12" ht="15" x14ac:dyDescent="0.25">
      <c r="A40" s="38"/>
      <c r="B40" s="17"/>
      <c r="C40" s="18"/>
      <c r="D40" s="23" t="s">
        <v>26</v>
      </c>
      <c r="E40" s="74" t="s">
        <v>59</v>
      </c>
      <c r="F40" s="117">
        <v>200</v>
      </c>
      <c r="G40" s="117">
        <v>1.7</v>
      </c>
      <c r="H40" s="117">
        <v>2.4</v>
      </c>
      <c r="I40" s="118">
        <v>10.1</v>
      </c>
      <c r="J40" s="117">
        <v>69</v>
      </c>
      <c r="K40" s="22"/>
      <c r="L40" s="21"/>
    </row>
    <row r="41" spans="1:12" ht="15" x14ac:dyDescent="0.25">
      <c r="A41" s="38"/>
      <c r="B41" s="17"/>
      <c r="C41" s="18"/>
      <c r="D41" s="23" t="s">
        <v>27</v>
      </c>
      <c r="E41" s="74" t="s">
        <v>60</v>
      </c>
      <c r="F41" s="117">
        <v>180</v>
      </c>
      <c r="G41" s="117">
        <v>17.100000000000001</v>
      </c>
      <c r="H41" s="117">
        <v>22.2</v>
      </c>
      <c r="I41" s="118">
        <v>36.6</v>
      </c>
      <c r="J41" s="117">
        <v>335.6</v>
      </c>
      <c r="K41" s="22"/>
      <c r="L41" s="21"/>
    </row>
    <row r="42" spans="1:12" ht="15" x14ac:dyDescent="0.25">
      <c r="A42" s="38"/>
      <c r="B42" s="17"/>
      <c r="C42" s="18"/>
      <c r="D42" s="23" t="s">
        <v>28</v>
      </c>
      <c r="E42" s="74"/>
      <c r="F42" s="117"/>
      <c r="G42" s="117"/>
      <c r="H42" s="117"/>
      <c r="I42" s="118"/>
      <c r="J42" s="117"/>
      <c r="K42" s="22"/>
      <c r="L42" s="21"/>
    </row>
    <row r="43" spans="1:12" ht="15" x14ac:dyDescent="0.25">
      <c r="A43" s="38"/>
      <c r="B43" s="17"/>
      <c r="C43" s="18"/>
      <c r="D43" s="23" t="s">
        <v>29</v>
      </c>
      <c r="E43" s="74" t="s">
        <v>61</v>
      </c>
      <c r="F43" s="117">
        <v>200</v>
      </c>
      <c r="G43" s="117">
        <v>0.8</v>
      </c>
      <c r="H43" s="117">
        <v>0.1</v>
      </c>
      <c r="I43" s="118">
        <v>921.4</v>
      </c>
      <c r="J43" s="117">
        <v>87.9</v>
      </c>
      <c r="K43" s="22"/>
      <c r="L43" s="21"/>
    </row>
    <row r="44" spans="1:12" ht="15" x14ac:dyDescent="0.25">
      <c r="A44" s="38"/>
      <c r="B44" s="17"/>
      <c r="C44" s="18"/>
      <c r="D44" s="23" t="s">
        <v>30</v>
      </c>
      <c r="E44" s="74" t="s">
        <v>36</v>
      </c>
      <c r="F44" s="117">
        <v>30</v>
      </c>
      <c r="G44" s="117">
        <v>2.2999999999999998</v>
      </c>
      <c r="H44" s="117">
        <v>0.9</v>
      </c>
      <c r="I44" s="118">
        <v>15.4</v>
      </c>
      <c r="J44" s="117">
        <v>78.599999999999994</v>
      </c>
      <c r="K44" s="22"/>
      <c r="L44" s="21"/>
    </row>
    <row r="45" spans="1:12" ht="15" x14ac:dyDescent="0.25">
      <c r="A45" s="38"/>
      <c r="B45" s="17"/>
      <c r="C45" s="18"/>
      <c r="D45" s="23" t="s">
        <v>31</v>
      </c>
      <c r="E45" s="74" t="s">
        <v>40</v>
      </c>
      <c r="F45" s="117">
        <v>30</v>
      </c>
      <c r="G45" s="117">
        <v>1.7</v>
      </c>
      <c r="H45" s="117">
        <v>14.8</v>
      </c>
      <c r="I45" s="118">
        <v>69.599999999999994</v>
      </c>
      <c r="J45" s="117">
        <v>69.900000000000006</v>
      </c>
      <c r="K45" s="22"/>
      <c r="L45" s="21"/>
    </row>
    <row r="46" spans="1:12" ht="15" x14ac:dyDescent="0.25">
      <c r="A46" s="38"/>
      <c r="B46" s="17"/>
      <c r="C46" s="18"/>
      <c r="D46" s="19"/>
      <c r="E46" s="20"/>
      <c r="F46" s="129"/>
      <c r="G46" s="129"/>
      <c r="H46" s="129"/>
      <c r="I46" s="129"/>
      <c r="J46" s="129"/>
      <c r="K46" s="22"/>
      <c r="L46" s="21"/>
    </row>
    <row r="47" spans="1:12" ht="15" x14ac:dyDescent="0.25">
      <c r="A47" s="38"/>
      <c r="B47" s="17"/>
      <c r="C47" s="18"/>
      <c r="D47" s="19"/>
      <c r="E47" s="20"/>
      <c r="F47" s="129"/>
      <c r="G47" s="129"/>
      <c r="H47" s="129"/>
      <c r="I47" s="129"/>
      <c r="J47" s="129"/>
      <c r="K47" s="22"/>
      <c r="L47" s="21"/>
    </row>
    <row r="48" spans="1:12" ht="15.75" thickBot="1" x14ac:dyDescent="0.3">
      <c r="A48" s="39"/>
      <c r="B48" s="25"/>
      <c r="C48" s="26"/>
      <c r="D48" s="27" t="s">
        <v>24</v>
      </c>
      <c r="E48" s="28"/>
      <c r="F48" s="131">
        <f>SUM(F39:F47)</f>
        <v>700</v>
      </c>
      <c r="G48" s="131">
        <f>SUM(G39:G47)</f>
        <v>24.1</v>
      </c>
      <c r="H48" s="131">
        <f>SUM(H39:H47)</f>
        <v>40.5</v>
      </c>
      <c r="I48" s="131">
        <f>SUM(I39:I47)</f>
        <v>1054.0999999999999</v>
      </c>
      <c r="J48" s="131">
        <f>SUM(J39:J47)</f>
        <v>648.80000000000007</v>
      </c>
      <c r="K48" s="30"/>
      <c r="L48" s="29"/>
    </row>
    <row r="49" spans="1:12" ht="15" x14ac:dyDescent="0.25">
      <c r="A49" s="39">
        <v>1</v>
      </c>
      <c r="B49" s="25">
        <v>2</v>
      </c>
      <c r="C49" s="63" t="s">
        <v>39</v>
      </c>
      <c r="D49" s="122" t="s">
        <v>55</v>
      </c>
      <c r="E49" s="73" t="s">
        <v>62</v>
      </c>
      <c r="F49" s="113">
        <v>100</v>
      </c>
      <c r="G49" s="113">
        <v>6.6</v>
      </c>
      <c r="H49" s="113">
        <v>4.5999999999999996</v>
      </c>
      <c r="I49" s="114">
        <v>39</v>
      </c>
      <c r="J49" s="113">
        <v>223.5</v>
      </c>
      <c r="K49" s="67"/>
      <c r="L49" s="66"/>
    </row>
    <row r="50" spans="1:12" ht="15" x14ac:dyDescent="0.25">
      <c r="A50" s="39"/>
      <c r="B50" s="25"/>
      <c r="C50" s="63"/>
      <c r="D50" s="68" t="s">
        <v>29</v>
      </c>
      <c r="E50" s="74" t="s">
        <v>33</v>
      </c>
      <c r="F50" s="117">
        <v>200</v>
      </c>
      <c r="G50" s="117">
        <v>0</v>
      </c>
      <c r="H50" s="117">
        <v>0</v>
      </c>
      <c r="I50" s="118">
        <v>10</v>
      </c>
      <c r="J50" s="117">
        <v>39.9</v>
      </c>
      <c r="K50" s="67"/>
      <c r="L50" s="66"/>
    </row>
    <row r="51" spans="1:12" ht="15" x14ac:dyDescent="0.25">
      <c r="A51" s="39"/>
      <c r="B51" s="25"/>
      <c r="C51" s="63"/>
      <c r="D51" s="64" t="s">
        <v>38</v>
      </c>
      <c r="E51" s="65"/>
      <c r="F51" s="123">
        <f>SUM(F49:F50)</f>
        <v>300</v>
      </c>
      <c r="G51" s="123">
        <f>SUM(G49:G50)</f>
        <v>6.6</v>
      </c>
      <c r="H51" s="123">
        <f>SUM(H49:H50)</f>
        <v>4.5999999999999996</v>
      </c>
      <c r="I51" s="123">
        <f>SUM(I49:I50)</f>
        <v>49</v>
      </c>
      <c r="J51" s="123">
        <f>SUM(J49:J50)</f>
        <v>263.39999999999998</v>
      </c>
      <c r="K51" s="67"/>
      <c r="L51" s="66"/>
    </row>
    <row r="52" spans="1:12" ht="15" x14ac:dyDescent="0.25">
      <c r="A52" s="39"/>
      <c r="B52" s="25"/>
      <c r="C52" s="63"/>
      <c r="D52" s="64"/>
      <c r="E52" s="65"/>
      <c r="F52" s="123"/>
      <c r="G52" s="123"/>
      <c r="H52" s="123"/>
      <c r="I52" s="123"/>
      <c r="J52" s="123"/>
      <c r="K52" s="67"/>
      <c r="L52" s="66"/>
    </row>
    <row r="53" spans="1:12" ht="15.75" customHeight="1" thickBot="1" x14ac:dyDescent="0.25">
      <c r="A53" s="40">
        <f>A31</f>
        <v>1</v>
      </c>
      <c r="B53" s="40">
        <f>B31</f>
        <v>2</v>
      </c>
      <c r="C53" s="167" t="s">
        <v>32</v>
      </c>
      <c r="D53" s="168"/>
      <c r="E53" s="53"/>
      <c r="F53" s="124">
        <f>F37+F48+F51</f>
        <v>1480</v>
      </c>
      <c r="G53" s="124">
        <f>G37+G48+G51</f>
        <v>49.4</v>
      </c>
      <c r="H53" s="124">
        <f>H37+H48+H51</f>
        <v>58.5</v>
      </c>
      <c r="I53" s="124">
        <f>I37+I48+I51</f>
        <v>1171.6999999999998</v>
      </c>
      <c r="J53" s="124">
        <f>J37+J48+J51</f>
        <v>1375.8000000000002</v>
      </c>
      <c r="K53" s="52"/>
      <c r="L53" s="52"/>
    </row>
    <row r="54" spans="1:12" ht="15.75" thickBot="1" x14ac:dyDescent="0.3">
      <c r="A54" s="12">
        <v>1</v>
      </c>
      <c r="B54" s="13">
        <v>3</v>
      </c>
      <c r="C54" s="14" t="s">
        <v>22</v>
      </c>
      <c r="D54" s="125"/>
      <c r="E54" s="126" t="s">
        <v>63</v>
      </c>
      <c r="F54" s="151">
        <v>30</v>
      </c>
      <c r="G54" s="152">
        <v>0.2</v>
      </c>
      <c r="H54" s="152">
        <v>0</v>
      </c>
      <c r="I54" s="153">
        <v>32.5</v>
      </c>
      <c r="J54" s="152">
        <v>125</v>
      </c>
      <c r="K54" s="43"/>
      <c r="L54" s="54"/>
    </row>
    <row r="55" spans="1:12" ht="15" x14ac:dyDescent="0.25">
      <c r="A55" s="16"/>
      <c r="B55" s="17"/>
      <c r="C55" s="18"/>
      <c r="D55" s="15" t="s">
        <v>46</v>
      </c>
      <c r="E55" s="73" t="s">
        <v>64</v>
      </c>
      <c r="F55" s="113">
        <v>200</v>
      </c>
      <c r="G55" s="127">
        <v>7.5</v>
      </c>
      <c r="H55" s="127">
        <v>5.5</v>
      </c>
      <c r="I55" s="114">
        <v>32.6</v>
      </c>
      <c r="J55" s="127">
        <v>210.1</v>
      </c>
      <c r="K55" s="43"/>
      <c r="L55" s="54"/>
    </row>
    <row r="56" spans="1:12" ht="15" x14ac:dyDescent="0.25">
      <c r="A56" s="16"/>
      <c r="B56" s="17"/>
      <c r="C56" s="18"/>
      <c r="D56" s="115"/>
      <c r="E56" s="74"/>
      <c r="F56" s="117"/>
      <c r="G56" s="128"/>
      <c r="H56" s="128"/>
      <c r="I56" s="118"/>
      <c r="J56" s="128"/>
      <c r="K56" s="43"/>
      <c r="L56" s="54"/>
    </row>
    <row r="57" spans="1:12" ht="15" x14ac:dyDescent="0.25">
      <c r="A57" s="16"/>
      <c r="B57" s="17"/>
      <c r="C57" s="18"/>
      <c r="D57" s="23" t="s">
        <v>49</v>
      </c>
      <c r="E57" s="74" t="s">
        <v>108</v>
      </c>
      <c r="F57" s="117">
        <v>200</v>
      </c>
      <c r="G57" s="128">
        <v>0</v>
      </c>
      <c r="H57" s="128">
        <v>0</v>
      </c>
      <c r="I57" s="118">
        <v>10</v>
      </c>
      <c r="J57" s="128">
        <v>39.9</v>
      </c>
      <c r="K57" s="43"/>
      <c r="L57" s="54"/>
    </row>
    <row r="58" spans="1:12" ht="15" x14ac:dyDescent="0.25">
      <c r="A58" s="16"/>
      <c r="B58" s="17"/>
      <c r="C58" s="18"/>
      <c r="D58" s="23" t="s">
        <v>23</v>
      </c>
      <c r="E58" s="74" t="s">
        <v>65</v>
      </c>
      <c r="F58" s="117">
        <v>40</v>
      </c>
      <c r="G58" s="128">
        <v>3.8</v>
      </c>
      <c r="H58" s="128">
        <v>1.5</v>
      </c>
      <c r="I58" s="118">
        <v>25.7</v>
      </c>
      <c r="J58" s="128">
        <v>131</v>
      </c>
      <c r="K58" s="43"/>
      <c r="L58" s="54"/>
    </row>
    <row r="59" spans="1:12" ht="15" x14ac:dyDescent="0.25">
      <c r="A59" s="16"/>
      <c r="B59" s="17"/>
      <c r="C59" s="18"/>
      <c r="D59" s="23"/>
      <c r="E59" s="74" t="s">
        <v>36</v>
      </c>
      <c r="F59" s="117">
        <v>30</v>
      </c>
      <c r="G59" s="117">
        <v>3.8</v>
      </c>
      <c r="H59" s="117">
        <v>1.5</v>
      </c>
      <c r="I59" s="118">
        <v>25.7</v>
      </c>
      <c r="J59" s="117">
        <v>131</v>
      </c>
      <c r="K59" s="69"/>
      <c r="L59" s="54"/>
    </row>
    <row r="60" spans="1:12" ht="15" x14ac:dyDescent="0.25">
      <c r="A60" s="16"/>
      <c r="B60" s="17"/>
      <c r="C60" s="18"/>
      <c r="D60" s="33" t="s">
        <v>38</v>
      </c>
      <c r="E60" s="133"/>
      <c r="F60" s="154">
        <f>SUM(F54:F59)</f>
        <v>500</v>
      </c>
      <c r="G60" s="154">
        <f>SUM(G54:G59)</f>
        <v>15.3</v>
      </c>
      <c r="H60" s="154">
        <f>SUM(H54:H59)</f>
        <v>8.5</v>
      </c>
      <c r="I60" s="154">
        <f>SUM(I54:I59)</f>
        <v>126.5</v>
      </c>
      <c r="J60" s="154">
        <f>SUM(J54:J59)</f>
        <v>637</v>
      </c>
      <c r="K60" s="134"/>
      <c r="L60" s="135"/>
    </row>
    <row r="61" spans="1:12" s="72" customFormat="1" ht="15" x14ac:dyDescent="0.25">
      <c r="A61" s="86"/>
      <c r="B61" s="86"/>
      <c r="C61" s="23"/>
      <c r="F61" s="155"/>
      <c r="G61" s="155"/>
      <c r="H61" s="155"/>
      <c r="I61" s="155"/>
      <c r="J61" s="155"/>
      <c r="K61" s="43"/>
      <c r="L61" s="43"/>
    </row>
    <row r="62" spans="1:12" ht="15" x14ac:dyDescent="0.25">
      <c r="A62" s="16">
        <f>A54</f>
        <v>1</v>
      </c>
      <c r="B62" s="38">
        <f>B54</f>
        <v>3</v>
      </c>
      <c r="C62" s="18" t="s">
        <v>25</v>
      </c>
      <c r="D62" s="26" t="s">
        <v>52</v>
      </c>
      <c r="E62" s="119" t="s">
        <v>66</v>
      </c>
      <c r="F62" s="120">
        <v>60</v>
      </c>
      <c r="G62" s="120">
        <v>0.7</v>
      </c>
      <c r="H62" s="120">
        <v>4.3</v>
      </c>
      <c r="I62" s="121">
        <v>3.9</v>
      </c>
      <c r="J62" s="120">
        <v>57.5</v>
      </c>
      <c r="K62" s="89"/>
      <c r="L62" s="88"/>
    </row>
    <row r="63" spans="1:12" ht="15" x14ac:dyDescent="0.25">
      <c r="A63" s="16"/>
      <c r="B63" s="17"/>
      <c r="C63" s="18"/>
      <c r="D63" s="23" t="s">
        <v>26</v>
      </c>
      <c r="E63" s="74" t="s">
        <v>67</v>
      </c>
      <c r="F63" s="117">
        <v>200</v>
      </c>
      <c r="G63" s="117">
        <v>4.3</v>
      </c>
      <c r="H63" s="117">
        <v>4.5</v>
      </c>
      <c r="I63" s="118">
        <v>15.7</v>
      </c>
      <c r="J63" s="117">
        <v>120.5</v>
      </c>
      <c r="K63" s="22"/>
      <c r="L63" s="21"/>
    </row>
    <row r="64" spans="1:12" ht="15" x14ac:dyDescent="0.25">
      <c r="A64" s="16"/>
      <c r="B64" s="17"/>
      <c r="C64" s="18"/>
      <c r="D64" s="23" t="s">
        <v>27</v>
      </c>
      <c r="E64" s="74" t="s">
        <v>68</v>
      </c>
      <c r="F64" s="117">
        <v>90</v>
      </c>
      <c r="G64" s="117">
        <v>11.4</v>
      </c>
      <c r="H64" s="117">
        <v>4.9000000000000004</v>
      </c>
      <c r="I64" s="118">
        <v>4.2</v>
      </c>
      <c r="J64" s="117">
        <v>107.1</v>
      </c>
      <c r="K64" s="22"/>
      <c r="L64" s="21"/>
    </row>
    <row r="65" spans="1:12" ht="15" x14ac:dyDescent="0.25">
      <c r="A65" s="16"/>
      <c r="B65" s="17"/>
      <c r="C65" s="18"/>
      <c r="D65" s="23" t="s">
        <v>28</v>
      </c>
      <c r="E65" s="74" t="s">
        <v>69</v>
      </c>
      <c r="F65" s="117">
        <v>150</v>
      </c>
      <c r="G65" s="117">
        <v>3.7</v>
      </c>
      <c r="H65" s="117">
        <v>3</v>
      </c>
      <c r="I65" s="118">
        <v>41</v>
      </c>
      <c r="J65" s="117">
        <v>197.3</v>
      </c>
      <c r="K65" s="22"/>
      <c r="L65" s="21"/>
    </row>
    <row r="66" spans="1:12" ht="15" x14ac:dyDescent="0.25">
      <c r="A66" s="16"/>
      <c r="B66" s="17"/>
      <c r="C66" s="18"/>
      <c r="D66" s="23" t="s">
        <v>29</v>
      </c>
      <c r="E66" s="74" t="s">
        <v>70</v>
      </c>
      <c r="F66" s="117">
        <v>180</v>
      </c>
      <c r="G66" s="117">
        <v>0.3</v>
      </c>
      <c r="H66" s="117">
        <v>0.1</v>
      </c>
      <c r="I66" s="118">
        <v>22.1</v>
      </c>
      <c r="J66" s="117">
        <v>90.7</v>
      </c>
      <c r="K66" s="22"/>
      <c r="L66" s="21"/>
    </row>
    <row r="67" spans="1:12" ht="15" x14ac:dyDescent="0.25">
      <c r="A67" s="16"/>
      <c r="B67" s="17"/>
      <c r="C67" s="18"/>
      <c r="D67" s="23" t="s">
        <v>30</v>
      </c>
      <c r="E67" s="74" t="s">
        <v>36</v>
      </c>
      <c r="F67" s="117">
        <v>20</v>
      </c>
      <c r="G67" s="117">
        <v>1.5</v>
      </c>
      <c r="H67" s="117">
        <v>0.6</v>
      </c>
      <c r="I67" s="118">
        <v>10.3</v>
      </c>
      <c r="J67" s="117">
        <v>52.4</v>
      </c>
      <c r="K67" s="22"/>
      <c r="L67" s="21"/>
    </row>
    <row r="68" spans="1:12" ht="15" x14ac:dyDescent="0.25">
      <c r="A68" s="16"/>
      <c r="B68" s="17"/>
      <c r="C68" s="18"/>
      <c r="D68" s="23" t="s">
        <v>31</v>
      </c>
      <c r="E68" s="74" t="s">
        <v>40</v>
      </c>
      <c r="F68" s="117">
        <v>20</v>
      </c>
      <c r="G68" s="117">
        <v>1.1000000000000001</v>
      </c>
      <c r="H68" s="117">
        <v>0.2</v>
      </c>
      <c r="I68" s="118">
        <v>9.9</v>
      </c>
      <c r="J68" s="117">
        <v>46.4</v>
      </c>
      <c r="K68" s="22"/>
      <c r="L68" s="21"/>
    </row>
    <row r="69" spans="1:12" ht="15.75" thickBot="1" x14ac:dyDescent="0.3">
      <c r="A69" s="24"/>
      <c r="B69" s="25"/>
      <c r="C69" s="26"/>
      <c r="D69" s="27" t="s">
        <v>24</v>
      </c>
      <c r="E69" s="28"/>
      <c r="F69" s="131">
        <f>SUM(F62:F68)</f>
        <v>720</v>
      </c>
      <c r="G69" s="131">
        <f>SUM(G62:G68)</f>
        <v>23</v>
      </c>
      <c r="H69" s="131">
        <f>SUM(H62:H68)</f>
        <v>17.600000000000005</v>
      </c>
      <c r="I69" s="131">
        <f>SUM(I62:I68)</f>
        <v>107.10000000000001</v>
      </c>
      <c r="J69" s="131">
        <f>SUM(J62:J68)</f>
        <v>671.9</v>
      </c>
      <c r="K69" s="30"/>
      <c r="L69" s="29"/>
    </row>
    <row r="70" spans="1:12" ht="15" x14ac:dyDescent="0.25">
      <c r="A70" s="16"/>
      <c r="B70" s="17"/>
      <c r="C70" s="63"/>
      <c r="D70" s="122" t="s">
        <v>55</v>
      </c>
      <c r="E70" s="73" t="s">
        <v>71</v>
      </c>
      <c r="F70" s="113">
        <v>100</v>
      </c>
      <c r="G70" s="113">
        <v>6.4</v>
      </c>
      <c r="H70" s="113">
        <v>4.5</v>
      </c>
      <c r="I70" s="114">
        <v>46.1</v>
      </c>
      <c r="J70" s="113">
        <v>251</v>
      </c>
      <c r="K70" s="67"/>
      <c r="L70" s="66"/>
    </row>
    <row r="71" spans="1:12" ht="15" x14ac:dyDescent="0.25">
      <c r="A71" s="16">
        <v>1</v>
      </c>
      <c r="B71" s="17">
        <v>3</v>
      </c>
      <c r="C71" s="63" t="s">
        <v>39</v>
      </c>
      <c r="D71" s="68" t="s">
        <v>29</v>
      </c>
      <c r="E71" s="74" t="s">
        <v>72</v>
      </c>
      <c r="F71" s="117">
        <v>200</v>
      </c>
      <c r="G71" s="117">
        <v>1</v>
      </c>
      <c r="H71" s="117">
        <v>0.2</v>
      </c>
      <c r="I71" s="118">
        <v>20.2</v>
      </c>
      <c r="J71" s="117">
        <v>92</v>
      </c>
      <c r="K71" s="67"/>
      <c r="L71" s="66"/>
    </row>
    <row r="72" spans="1:12" ht="15" x14ac:dyDescent="0.25">
      <c r="A72" s="16"/>
      <c r="B72" s="17"/>
      <c r="C72" s="63"/>
      <c r="D72" s="64"/>
      <c r="E72" s="28"/>
      <c r="F72" s="123"/>
      <c r="G72" s="123"/>
      <c r="H72" s="123"/>
      <c r="I72" s="123"/>
      <c r="J72" s="123"/>
      <c r="K72" s="67"/>
      <c r="L72" s="66"/>
    </row>
    <row r="73" spans="1:12" ht="15" x14ac:dyDescent="0.25">
      <c r="A73" s="16"/>
      <c r="B73" s="17"/>
      <c r="C73" s="63"/>
      <c r="D73" s="64" t="s">
        <v>38</v>
      </c>
      <c r="E73" s="28"/>
      <c r="F73" s="123">
        <f>SUM(F70:F72)</f>
        <v>300</v>
      </c>
      <c r="G73" s="123">
        <f>SUM(G70:G72)</f>
        <v>7.4</v>
      </c>
      <c r="H73" s="123">
        <f>SUM(H70:H72)</f>
        <v>4.7</v>
      </c>
      <c r="I73" s="123">
        <f>SUM(I70:I72)</f>
        <v>66.3</v>
      </c>
      <c r="J73" s="123">
        <f>SUM(J70:J72)</f>
        <v>343</v>
      </c>
      <c r="K73" s="67"/>
      <c r="L73" s="66"/>
    </row>
    <row r="74" spans="1:12" ht="15" x14ac:dyDescent="0.25">
      <c r="A74" s="16"/>
      <c r="B74" s="17"/>
      <c r="C74" s="63"/>
      <c r="D74" s="64"/>
      <c r="E74" s="104"/>
      <c r="F74" s="123"/>
      <c r="G74" s="123"/>
      <c r="H74" s="123"/>
      <c r="I74" s="123"/>
      <c r="J74" s="123"/>
      <c r="K74" s="67"/>
      <c r="L74" s="66"/>
    </row>
    <row r="75" spans="1:12" ht="15.75" customHeight="1" thickBot="1" x14ac:dyDescent="0.25">
      <c r="A75" s="34">
        <f>A54</f>
        <v>1</v>
      </c>
      <c r="B75" s="35">
        <f>B54</f>
        <v>3</v>
      </c>
      <c r="C75" s="167" t="s">
        <v>32</v>
      </c>
      <c r="D75" s="168"/>
      <c r="E75" s="62"/>
      <c r="F75" s="124">
        <f>F60+F69+F73</f>
        <v>1520</v>
      </c>
      <c r="G75" s="124">
        <f>G60+G69+G73</f>
        <v>45.699999999999996</v>
      </c>
      <c r="H75" s="124">
        <f>H60+H69+H73</f>
        <v>30.800000000000004</v>
      </c>
      <c r="I75" s="124">
        <f>I60+I69+I73</f>
        <v>299.90000000000003</v>
      </c>
      <c r="J75" s="124">
        <f>J60+J69+J73</f>
        <v>1651.9</v>
      </c>
      <c r="K75" s="52"/>
      <c r="L75" s="52"/>
    </row>
    <row r="76" spans="1:12" ht="15" x14ac:dyDescent="0.25">
      <c r="A76" s="12">
        <v>1</v>
      </c>
      <c r="B76" s="13">
        <v>4</v>
      </c>
      <c r="C76" s="14" t="s">
        <v>22</v>
      </c>
      <c r="D76" s="15" t="s">
        <v>46</v>
      </c>
      <c r="E76" s="73" t="s">
        <v>73</v>
      </c>
      <c r="F76" s="113">
        <v>200</v>
      </c>
      <c r="G76" s="127">
        <v>15.6</v>
      </c>
      <c r="H76" s="127">
        <v>9.5</v>
      </c>
      <c r="I76" s="114">
        <v>68.599999999999994</v>
      </c>
      <c r="J76" s="127">
        <v>426.2</v>
      </c>
      <c r="K76" s="43"/>
      <c r="L76" s="54"/>
    </row>
    <row r="77" spans="1:12" ht="15" x14ac:dyDescent="0.25">
      <c r="A77" s="16"/>
      <c r="B77" s="17"/>
      <c r="C77" s="18"/>
      <c r="D77" s="115"/>
      <c r="E77" s="74" t="s">
        <v>74</v>
      </c>
      <c r="F77" s="117">
        <v>20</v>
      </c>
      <c r="G77" s="128">
        <v>1.4</v>
      </c>
      <c r="H77" s="128">
        <v>1.7</v>
      </c>
      <c r="I77" s="118">
        <v>11.1</v>
      </c>
      <c r="J77" s="128">
        <v>65.599999999999994</v>
      </c>
      <c r="K77" s="43"/>
      <c r="L77" s="54"/>
    </row>
    <row r="78" spans="1:12" ht="15" x14ac:dyDescent="0.25">
      <c r="A78" s="16"/>
      <c r="B78" s="17"/>
      <c r="C78" s="18"/>
      <c r="D78" s="23" t="s">
        <v>49</v>
      </c>
      <c r="E78" s="74" t="s">
        <v>75</v>
      </c>
      <c r="F78" s="117">
        <v>200</v>
      </c>
      <c r="G78" s="128">
        <v>0</v>
      </c>
      <c r="H78" s="128">
        <v>0</v>
      </c>
      <c r="I78" s="118">
        <v>10</v>
      </c>
      <c r="J78" s="128">
        <v>40</v>
      </c>
      <c r="K78" s="43"/>
      <c r="L78" s="54"/>
    </row>
    <row r="79" spans="1:12" ht="15" x14ac:dyDescent="0.25">
      <c r="A79" s="16"/>
      <c r="B79" s="17"/>
      <c r="C79" s="18"/>
      <c r="D79" s="23"/>
      <c r="E79" s="74" t="s">
        <v>48</v>
      </c>
      <c r="F79" s="117">
        <v>10</v>
      </c>
      <c r="G79" s="128">
        <v>2.2999999999999998</v>
      </c>
      <c r="H79" s="128">
        <v>3</v>
      </c>
      <c r="I79" s="118">
        <v>0</v>
      </c>
      <c r="J79" s="128">
        <v>36.4</v>
      </c>
      <c r="K79" s="43"/>
      <c r="L79" s="54"/>
    </row>
    <row r="80" spans="1:12" ht="15" x14ac:dyDescent="0.25">
      <c r="A80" s="16"/>
      <c r="B80" s="17"/>
      <c r="C80" s="18"/>
      <c r="D80" s="23" t="s">
        <v>23</v>
      </c>
      <c r="E80" s="74" t="s">
        <v>76</v>
      </c>
      <c r="F80" s="117">
        <v>30</v>
      </c>
      <c r="G80" s="128">
        <v>2.2999999999999998</v>
      </c>
      <c r="H80" s="128">
        <v>0.9</v>
      </c>
      <c r="I80" s="118">
        <v>15.4</v>
      </c>
      <c r="J80" s="128">
        <v>78.599999999999994</v>
      </c>
      <c r="K80" s="43"/>
      <c r="L80" s="54"/>
    </row>
    <row r="81" spans="1:12" ht="15" x14ac:dyDescent="0.25">
      <c r="A81" s="16"/>
      <c r="B81" s="17"/>
      <c r="C81" s="18"/>
      <c r="D81" s="23"/>
      <c r="E81" s="74" t="s">
        <v>65</v>
      </c>
      <c r="F81" s="117">
        <v>40</v>
      </c>
      <c r="G81" s="128">
        <v>3</v>
      </c>
      <c r="H81" s="128">
        <v>1.2</v>
      </c>
      <c r="I81" s="118">
        <v>20.6</v>
      </c>
      <c r="J81" s="128">
        <v>104.8</v>
      </c>
      <c r="K81" s="43"/>
      <c r="L81" s="54"/>
    </row>
    <row r="82" spans="1:12" ht="15" x14ac:dyDescent="0.25">
      <c r="A82" s="16"/>
      <c r="B82" s="17"/>
      <c r="C82" s="18"/>
      <c r="D82" s="23" t="s">
        <v>77</v>
      </c>
      <c r="E82" s="74"/>
      <c r="F82" s="117"/>
      <c r="G82" s="156"/>
      <c r="H82" s="150"/>
      <c r="I82" s="150"/>
      <c r="J82" s="157"/>
      <c r="K82" s="43"/>
      <c r="L82" s="54"/>
    </row>
    <row r="83" spans="1:12" ht="15" x14ac:dyDescent="0.25">
      <c r="A83" s="16"/>
      <c r="B83" s="17"/>
      <c r="C83" s="18"/>
      <c r="D83" s="23"/>
      <c r="E83" s="20"/>
      <c r="F83" s="129"/>
      <c r="G83" s="129"/>
      <c r="H83" s="129"/>
      <c r="I83" s="129"/>
      <c r="J83" s="129"/>
      <c r="K83" s="43"/>
      <c r="L83" s="54"/>
    </row>
    <row r="84" spans="1:12" ht="15" x14ac:dyDescent="0.25">
      <c r="A84" s="16"/>
      <c r="B84" s="17"/>
      <c r="C84" s="18"/>
      <c r="D84" s="48" t="s">
        <v>81</v>
      </c>
      <c r="E84" s="45"/>
      <c r="F84" s="130">
        <f>SUM(F76:F83)</f>
        <v>500</v>
      </c>
      <c r="G84" s="130">
        <f>SUM(G76:G83)</f>
        <v>24.6</v>
      </c>
      <c r="H84" s="130">
        <f>SUM(H76:H83)</f>
        <v>16.3</v>
      </c>
      <c r="I84" s="130">
        <f>SUM(I76:I83)</f>
        <v>125.69999999999999</v>
      </c>
      <c r="J84" s="130">
        <f>SUM(J76:J83)</f>
        <v>751.59999999999991</v>
      </c>
      <c r="K84" s="43"/>
      <c r="L84" s="43"/>
    </row>
    <row r="85" spans="1:12" ht="15" x14ac:dyDescent="0.25">
      <c r="A85" s="31">
        <f>A76</f>
        <v>1</v>
      </c>
      <c r="B85" s="32">
        <f>B76</f>
        <v>4</v>
      </c>
      <c r="C85" s="33" t="s">
        <v>25</v>
      </c>
      <c r="D85" s="26" t="s">
        <v>52</v>
      </c>
      <c r="E85" s="119" t="s">
        <v>78</v>
      </c>
      <c r="F85" s="120">
        <v>60</v>
      </c>
      <c r="G85" s="120">
        <v>1</v>
      </c>
      <c r="H85" s="120">
        <v>4.9000000000000004</v>
      </c>
      <c r="I85" s="121">
        <v>5.5</v>
      </c>
      <c r="J85" s="120">
        <v>70.099999999999994</v>
      </c>
      <c r="K85" s="22"/>
      <c r="L85" s="21"/>
    </row>
    <row r="86" spans="1:12" ht="15" x14ac:dyDescent="0.25">
      <c r="A86" s="16"/>
      <c r="B86" s="17"/>
      <c r="C86" s="18"/>
      <c r="D86" s="23" t="s">
        <v>26</v>
      </c>
      <c r="E86" s="74" t="s">
        <v>109</v>
      </c>
      <c r="F86" s="117">
        <v>200</v>
      </c>
      <c r="G86" s="117">
        <v>4.3</v>
      </c>
      <c r="H86" s="117">
        <v>2.6</v>
      </c>
      <c r="I86" s="118">
        <v>17.8</v>
      </c>
      <c r="J86" s="117">
        <v>112.2</v>
      </c>
      <c r="K86" s="22"/>
      <c r="L86" s="21"/>
    </row>
    <row r="87" spans="1:12" ht="15" x14ac:dyDescent="0.25">
      <c r="A87" s="16"/>
      <c r="B87" s="17"/>
      <c r="C87" s="18"/>
      <c r="D87" s="23" t="s">
        <v>27</v>
      </c>
      <c r="E87" s="74" t="s">
        <v>110</v>
      </c>
      <c r="F87" s="117">
        <v>90</v>
      </c>
      <c r="G87" s="117">
        <v>13.7</v>
      </c>
      <c r="H87" s="117">
        <v>16.7</v>
      </c>
      <c r="I87" s="118">
        <v>16.399999999999999</v>
      </c>
      <c r="J87" s="117">
        <v>261.39999999999998</v>
      </c>
      <c r="K87" s="22"/>
      <c r="L87" s="21"/>
    </row>
    <row r="88" spans="1:12" ht="15" x14ac:dyDescent="0.25">
      <c r="A88" s="16"/>
      <c r="B88" s="17"/>
      <c r="C88" s="18"/>
      <c r="D88" s="23" t="s">
        <v>28</v>
      </c>
      <c r="E88" s="74" t="s">
        <v>91</v>
      </c>
      <c r="F88" s="117">
        <v>150</v>
      </c>
      <c r="G88" s="117">
        <v>6.6</v>
      </c>
      <c r="H88" s="117">
        <v>2.8</v>
      </c>
      <c r="I88" s="118">
        <v>30</v>
      </c>
      <c r="J88" s="117">
        <v>171.6</v>
      </c>
      <c r="K88" s="22"/>
      <c r="L88" s="21"/>
    </row>
    <row r="89" spans="1:12" ht="15" x14ac:dyDescent="0.25">
      <c r="A89" s="16"/>
      <c r="B89" s="17"/>
      <c r="C89" s="18"/>
      <c r="D89" s="23" t="s">
        <v>29</v>
      </c>
      <c r="E89" s="74" t="s">
        <v>79</v>
      </c>
      <c r="F89" s="117">
        <v>180</v>
      </c>
      <c r="G89" s="117">
        <v>0.1</v>
      </c>
      <c r="H89" s="117">
        <v>0.1</v>
      </c>
      <c r="I89" s="118">
        <v>19.3</v>
      </c>
      <c r="J89" s="117">
        <v>78.3</v>
      </c>
      <c r="K89" s="22"/>
      <c r="L89" s="21"/>
    </row>
    <row r="90" spans="1:12" ht="15" x14ac:dyDescent="0.25">
      <c r="A90" s="16"/>
      <c r="B90" s="17"/>
      <c r="C90" s="18"/>
      <c r="D90" s="23" t="s">
        <v>30</v>
      </c>
      <c r="E90" s="74" t="s">
        <v>36</v>
      </c>
      <c r="F90" s="117">
        <v>20</v>
      </c>
      <c r="G90" s="117">
        <v>1.5</v>
      </c>
      <c r="H90" s="117">
        <v>0.2</v>
      </c>
      <c r="I90" s="118">
        <v>9.8000000000000007</v>
      </c>
      <c r="J90" s="117">
        <v>47</v>
      </c>
      <c r="K90" s="22"/>
      <c r="L90" s="21"/>
    </row>
    <row r="91" spans="1:12" ht="15" x14ac:dyDescent="0.25">
      <c r="A91" s="16"/>
      <c r="B91" s="17"/>
      <c r="C91" s="18"/>
      <c r="D91" s="23" t="s">
        <v>31</v>
      </c>
      <c r="E91" s="74" t="s">
        <v>40</v>
      </c>
      <c r="F91" s="117">
        <v>20</v>
      </c>
      <c r="G91" s="117">
        <v>1.7</v>
      </c>
      <c r="H91" s="117">
        <v>0.7</v>
      </c>
      <c r="I91" s="118">
        <v>9.6999999999999993</v>
      </c>
      <c r="J91" s="117">
        <v>51.8</v>
      </c>
      <c r="K91" s="22"/>
      <c r="L91" s="21"/>
    </row>
    <row r="92" spans="1:12" ht="15.75" thickBot="1" x14ac:dyDescent="0.3">
      <c r="A92" s="24"/>
      <c r="B92" s="25"/>
      <c r="C92" s="26"/>
      <c r="D92" s="27" t="s">
        <v>24</v>
      </c>
      <c r="E92" s="28"/>
      <c r="F92" s="131">
        <f>SUM(F85:F91)</f>
        <v>720</v>
      </c>
      <c r="G92" s="131">
        <f>SUM(G85:G91)</f>
        <v>28.900000000000002</v>
      </c>
      <c r="H92" s="131">
        <f>SUM(H85:H91)</f>
        <v>28</v>
      </c>
      <c r="I92" s="131">
        <f>SUM(I85:I91)</f>
        <v>108.5</v>
      </c>
      <c r="J92" s="131">
        <f>SUM(J85:J91)</f>
        <v>792.39999999999986</v>
      </c>
      <c r="K92" s="30"/>
      <c r="L92" s="29"/>
    </row>
    <row r="93" spans="1:12" ht="15" x14ac:dyDescent="0.25">
      <c r="A93" s="16"/>
      <c r="B93" s="17"/>
      <c r="C93" s="63"/>
      <c r="D93" s="122" t="s">
        <v>55</v>
      </c>
      <c r="E93" s="73" t="s">
        <v>80</v>
      </c>
      <c r="F93" s="113">
        <v>100</v>
      </c>
      <c r="G93" s="113">
        <v>8.8000000000000007</v>
      </c>
      <c r="H93" s="113">
        <v>7.7</v>
      </c>
      <c r="I93" s="114">
        <v>60</v>
      </c>
      <c r="J93" s="113">
        <v>305</v>
      </c>
      <c r="K93" s="67"/>
      <c r="L93" s="66"/>
    </row>
    <row r="94" spans="1:12" ht="15" x14ac:dyDescent="0.25">
      <c r="A94" s="16">
        <v>1</v>
      </c>
      <c r="B94" s="17">
        <v>4</v>
      </c>
      <c r="C94" s="63" t="s">
        <v>39</v>
      </c>
      <c r="D94" s="68" t="s">
        <v>29</v>
      </c>
      <c r="E94" s="74" t="s">
        <v>75</v>
      </c>
      <c r="F94" s="117">
        <v>200</v>
      </c>
      <c r="G94" s="128">
        <v>0</v>
      </c>
      <c r="H94" s="128">
        <v>0</v>
      </c>
      <c r="I94" s="118">
        <v>10</v>
      </c>
      <c r="J94" s="128">
        <v>39.9</v>
      </c>
      <c r="K94" s="67"/>
      <c r="L94" s="66"/>
    </row>
    <row r="95" spans="1:12" ht="15" x14ac:dyDescent="0.25">
      <c r="A95" s="16"/>
      <c r="B95" s="17"/>
      <c r="C95" s="63"/>
      <c r="D95" s="64"/>
      <c r="E95" s="65"/>
      <c r="F95" s="123"/>
      <c r="G95" s="123"/>
      <c r="H95" s="123"/>
      <c r="I95" s="123"/>
      <c r="J95" s="123"/>
      <c r="K95" s="67"/>
      <c r="L95" s="66"/>
    </row>
    <row r="96" spans="1:12" ht="15" x14ac:dyDescent="0.25">
      <c r="A96" s="16"/>
      <c r="B96" s="17"/>
      <c r="C96" s="63"/>
      <c r="D96" s="64" t="s">
        <v>38</v>
      </c>
      <c r="E96" s="65"/>
      <c r="F96" s="123">
        <f>SUM(F93:F95)</f>
        <v>300</v>
      </c>
      <c r="G96" s="123">
        <f>SUM(G93:G95)</f>
        <v>8.8000000000000007</v>
      </c>
      <c r="H96" s="123">
        <f>SUM(H93:H95)</f>
        <v>7.7</v>
      </c>
      <c r="I96" s="123">
        <f>SUM(I93:I95)</f>
        <v>70</v>
      </c>
      <c r="J96" s="123">
        <f>SUM(J93:J95)</f>
        <v>344.9</v>
      </c>
      <c r="K96" s="67"/>
      <c r="L96" s="66"/>
    </row>
    <row r="97" spans="1:12" ht="15.75" customHeight="1" thickBot="1" x14ac:dyDescent="0.25">
      <c r="A97" s="34">
        <f>A76</f>
        <v>1</v>
      </c>
      <c r="B97" s="35">
        <f>B76</f>
        <v>4</v>
      </c>
      <c r="C97" s="167" t="s">
        <v>32</v>
      </c>
      <c r="D97" s="168"/>
      <c r="E97" s="53"/>
      <c r="F97" s="124">
        <f>F84+F92+F96</f>
        <v>1520</v>
      </c>
      <c r="G97" s="124">
        <f>G84+G92+G96</f>
        <v>62.3</v>
      </c>
      <c r="H97" s="124">
        <f>H84+H92+H96</f>
        <v>52</v>
      </c>
      <c r="I97" s="124">
        <f>I84+I92+I96</f>
        <v>304.2</v>
      </c>
      <c r="J97" s="124">
        <f>J84+J92+J96</f>
        <v>1888.8999999999996</v>
      </c>
      <c r="K97" s="52"/>
      <c r="L97" s="52"/>
    </row>
    <row r="98" spans="1:12" ht="15" x14ac:dyDescent="0.25">
      <c r="A98" s="12">
        <v>1</v>
      </c>
      <c r="B98" s="13">
        <v>5</v>
      </c>
      <c r="C98" s="14" t="s">
        <v>22</v>
      </c>
      <c r="D98" s="15" t="s">
        <v>46</v>
      </c>
      <c r="E98" s="73" t="s">
        <v>82</v>
      </c>
      <c r="F98" s="113">
        <v>150</v>
      </c>
      <c r="G98" s="113">
        <v>5.3</v>
      </c>
      <c r="H98" s="113">
        <v>5.8</v>
      </c>
      <c r="I98" s="114">
        <v>30</v>
      </c>
      <c r="J98" s="113">
        <v>191.2</v>
      </c>
      <c r="K98" s="43"/>
      <c r="L98" s="54"/>
    </row>
    <row r="99" spans="1:12" ht="15" x14ac:dyDescent="0.25">
      <c r="A99" s="16"/>
      <c r="B99" s="17"/>
      <c r="C99" s="18"/>
      <c r="D99" s="115"/>
      <c r="E99" s="74"/>
      <c r="F99" s="117"/>
      <c r="G99" s="117"/>
      <c r="H99" s="117"/>
      <c r="I99" s="118"/>
      <c r="J99" s="117"/>
      <c r="K99" s="43"/>
      <c r="L99" s="54"/>
    </row>
    <row r="100" spans="1:12" ht="15" x14ac:dyDescent="0.25">
      <c r="A100" s="16"/>
      <c r="B100" s="17"/>
      <c r="C100" s="18"/>
      <c r="D100" s="23" t="s">
        <v>49</v>
      </c>
      <c r="E100" s="74" t="s">
        <v>50</v>
      </c>
      <c r="F100" s="117">
        <v>200</v>
      </c>
      <c r="G100" s="103">
        <v>0.04</v>
      </c>
      <c r="H100" s="117">
        <v>0</v>
      </c>
      <c r="I100" s="118">
        <v>10.1</v>
      </c>
      <c r="J100" s="117">
        <v>41.3</v>
      </c>
      <c r="K100" s="43"/>
      <c r="L100" s="54"/>
    </row>
    <row r="101" spans="1:12" ht="15" x14ac:dyDescent="0.25">
      <c r="A101" s="16"/>
      <c r="B101" s="17"/>
      <c r="C101" s="18"/>
      <c r="D101" s="23" t="s">
        <v>51</v>
      </c>
      <c r="E101" s="74" t="s">
        <v>83</v>
      </c>
      <c r="F101" s="117">
        <v>100</v>
      </c>
      <c r="G101" s="117">
        <v>0.4</v>
      </c>
      <c r="H101" s="117">
        <v>0.4</v>
      </c>
      <c r="I101" s="118">
        <v>9.8000000000000007</v>
      </c>
      <c r="J101" s="117">
        <v>47</v>
      </c>
      <c r="K101" s="43"/>
      <c r="L101" s="54"/>
    </row>
    <row r="102" spans="1:12" ht="15" x14ac:dyDescent="0.25">
      <c r="A102" s="16"/>
      <c r="B102" s="17"/>
      <c r="C102" s="18"/>
      <c r="D102" s="23" t="s">
        <v>23</v>
      </c>
      <c r="E102" s="74" t="s">
        <v>36</v>
      </c>
      <c r="F102" s="117">
        <v>50</v>
      </c>
      <c r="G102" s="117">
        <v>3.8</v>
      </c>
      <c r="H102" s="117">
        <v>1.5</v>
      </c>
      <c r="I102" s="118">
        <v>25.7</v>
      </c>
      <c r="J102" s="117">
        <v>131</v>
      </c>
      <c r="K102" s="69"/>
      <c r="L102" s="43"/>
    </row>
    <row r="103" spans="1:12" ht="15.75" thickBot="1" x14ac:dyDescent="0.3">
      <c r="A103" s="16"/>
      <c r="B103" s="17"/>
      <c r="C103" s="18"/>
      <c r="D103" s="47" t="s">
        <v>38</v>
      </c>
      <c r="E103" s="45"/>
      <c r="F103" s="130">
        <f>SUM(F98:F102)</f>
        <v>500</v>
      </c>
      <c r="G103" s="130">
        <f>SUM(G98:G102)</f>
        <v>9.5399999999999991</v>
      </c>
      <c r="H103" s="130">
        <f>SUM(H98:H102)</f>
        <v>7.7</v>
      </c>
      <c r="I103" s="130">
        <f>SUM(I98:I102)</f>
        <v>75.600000000000009</v>
      </c>
      <c r="J103" s="130">
        <f>SUM(J98:J102)</f>
        <v>410.5</v>
      </c>
      <c r="K103" s="69"/>
      <c r="L103" s="43"/>
    </row>
    <row r="104" spans="1:12" ht="15" x14ac:dyDescent="0.25">
      <c r="A104" s="31">
        <f>A98</f>
        <v>1</v>
      </c>
      <c r="B104" s="32">
        <f>B98</f>
        <v>5</v>
      </c>
      <c r="C104" s="33" t="s">
        <v>25</v>
      </c>
      <c r="D104" s="15"/>
      <c r="E104" s="119" t="s">
        <v>84</v>
      </c>
      <c r="F104" s="120">
        <v>60</v>
      </c>
      <c r="G104" s="120">
        <v>1</v>
      </c>
      <c r="H104" s="120">
        <v>1.3</v>
      </c>
      <c r="I104" s="121">
        <v>4</v>
      </c>
      <c r="J104" s="120">
        <v>32.1</v>
      </c>
      <c r="K104" s="22"/>
      <c r="L104" s="21"/>
    </row>
    <row r="105" spans="1:12" ht="15" x14ac:dyDescent="0.25">
      <c r="A105" s="16"/>
      <c r="B105" s="17"/>
      <c r="C105" s="18"/>
      <c r="D105" s="23"/>
      <c r="E105" s="74" t="s">
        <v>111</v>
      </c>
      <c r="F105" s="117">
        <v>200</v>
      </c>
      <c r="G105" s="117">
        <v>2.6</v>
      </c>
      <c r="H105" s="117">
        <v>4.5</v>
      </c>
      <c r="I105" s="118">
        <v>18.100000000000001</v>
      </c>
      <c r="J105" s="117">
        <v>123.1</v>
      </c>
      <c r="K105" s="22"/>
      <c r="L105" s="21"/>
    </row>
    <row r="106" spans="1:12" ht="15" x14ac:dyDescent="0.25">
      <c r="A106" s="16"/>
      <c r="B106" s="17"/>
      <c r="C106" s="18"/>
      <c r="D106" s="23"/>
      <c r="E106" s="74" t="s">
        <v>85</v>
      </c>
      <c r="F106" s="117">
        <v>90</v>
      </c>
      <c r="G106" s="117">
        <v>14</v>
      </c>
      <c r="H106" s="117">
        <v>16.2</v>
      </c>
      <c r="I106" s="118">
        <v>3.2</v>
      </c>
      <c r="J106" s="117">
        <v>206.1</v>
      </c>
      <c r="K106" s="22"/>
      <c r="L106" s="21"/>
    </row>
    <row r="107" spans="1:12" ht="15" x14ac:dyDescent="0.25">
      <c r="A107" s="16"/>
      <c r="B107" s="17"/>
      <c r="C107" s="18"/>
      <c r="D107" s="23"/>
      <c r="E107" s="74" t="s">
        <v>86</v>
      </c>
      <c r="F107" s="117">
        <v>150</v>
      </c>
      <c r="G107" s="117">
        <v>15</v>
      </c>
      <c r="H107" s="117">
        <v>5.2</v>
      </c>
      <c r="I107" s="118">
        <v>36</v>
      </c>
      <c r="J107" s="117">
        <v>250.5</v>
      </c>
      <c r="K107" s="22"/>
      <c r="L107" s="21"/>
    </row>
    <row r="108" spans="1:12" ht="15" x14ac:dyDescent="0.25">
      <c r="A108" s="16"/>
      <c r="B108" s="17"/>
      <c r="C108" s="18"/>
      <c r="D108" s="23"/>
      <c r="E108" s="74" t="s">
        <v>61</v>
      </c>
      <c r="F108" s="117">
        <v>180</v>
      </c>
      <c r="G108" s="117">
        <v>0.7</v>
      </c>
      <c r="H108" s="103">
        <v>0.05</v>
      </c>
      <c r="I108" s="118">
        <v>19.3</v>
      </c>
      <c r="J108" s="117">
        <v>79.099999999999994</v>
      </c>
      <c r="K108" s="22"/>
      <c r="L108" s="21"/>
    </row>
    <row r="109" spans="1:12" ht="15" x14ac:dyDescent="0.25">
      <c r="A109" s="16"/>
      <c r="B109" s="17"/>
      <c r="C109" s="18"/>
      <c r="D109" s="23"/>
      <c r="E109" s="74" t="s">
        <v>36</v>
      </c>
      <c r="F109" s="117">
        <v>20</v>
      </c>
      <c r="G109" s="117">
        <v>1.5</v>
      </c>
      <c r="H109" s="117">
        <v>0.6</v>
      </c>
      <c r="I109" s="118">
        <v>10.3</v>
      </c>
      <c r="J109" s="117">
        <v>52.4</v>
      </c>
      <c r="K109" s="22"/>
      <c r="L109" s="21"/>
    </row>
    <row r="110" spans="1:12" ht="15" x14ac:dyDescent="0.25">
      <c r="A110" s="16"/>
      <c r="B110" s="17"/>
      <c r="C110" s="18"/>
      <c r="D110" s="23"/>
      <c r="E110" s="74" t="s">
        <v>40</v>
      </c>
      <c r="F110" s="117">
        <v>20</v>
      </c>
      <c r="G110" s="117">
        <v>1.1000000000000001</v>
      </c>
      <c r="H110" s="117">
        <v>0.2</v>
      </c>
      <c r="I110" s="118">
        <v>9.9</v>
      </c>
      <c r="J110" s="117">
        <v>46.4</v>
      </c>
      <c r="K110" s="22"/>
      <c r="L110" s="21"/>
    </row>
    <row r="111" spans="1:12" ht="15" x14ac:dyDescent="0.25">
      <c r="A111" s="16"/>
      <c r="B111" s="17"/>
      <c r="C111" s="18"/>
      <c r="D111" s="19"/>
      <c r="E111" s="20"/>
      <c r="F111" s="129"/>
      <c r="G111" s="129"/>
      <c r="H111" s="129"/>
      <c r="I111" s="129"/>
      <c r="J111" s="129"/>
      <c r="K111" s="22"/>
      <c r="L111" s="21"/>
    </row>
    <row r="112" spans="1:12" ht="15" x14ac:dyDescent="0.25">
      <c r="A112" s="16"/>
      <c r="B112" s="17"/>
      <c r="C112" s="18"/>
      <c r="D112" s="19"/>
      <c r="E112" s="20"/>
      <c r="F112" s="129"/>
      <c r="G112" s="129"/>
      <c r="H112" s="129"/>
      <c r="I112" s="129"/>
      <c r="J112" s="129"/>
      <c r="K112" s="22"/>
      <c r="L112" s="21"/>
    </row>
    <row r="113" spans="1:12" ht="15.75" thickBot="1" x14ac:dyDescent="0.3">
      <c r="A113" s="24"/>
      <c r="B113" s="25"/>
      <c r="C113" s="26"/>
      <c r="D113" s="27" t="s">
        <v>24</v>
      </c>
      <c r="E113" s="28"/>
      <c r="F113" s="131">
        <f>SUM(F104:F112)</f>
        <v>720</v>
      </c>
      <c r="G113" s="145">
        <f>SUM(G104:G112)</f>
        <v>35.900000000000006</v>
      </c>
      <c r="H113" s="145">
        <f>SUM(H104:H112)</f>
        <v>28.05</v>
      </c>
      <c r="I113" s="131">
        <f>SUM(I104:I112)</f>
        <v>100.8</v>
      </c>
      <c r="J113" s="131">
        <f>SUM(J104:J112)</f>
        <v>789.69999999999993</v>
      </c>
      <c r="K113" s="30"/>
      <c r="L113" s="29"/>
    </row>
    <row r="114" spans="1:12" ht="15" x14ac:dyDescent="0.25">
      <c r="A114" s="16"/>
      <c r="B114" s="17"/>
      <c r="C114" s="63"/>
      <c r="D114" s="27"/>
      <c r="E114" s="73" t="s">
        <v>62</v>
      </c>
      <c r="F114" s="113">
        <v>100</v>
      </c>
      <c r="G114" s="113">
        <v>6.6</v>
      </c>
      <c r="H114" s="113">
        <v>4.5999999999999996</v>
      </c>
      <c r="I114" s="114">
        <v>39</v>
      </c>
      <c r="J114" s="113">
        <v>223.5</v>
      </c>
      <c r="K114" s="67"/>
      <c r="L114" s="66"/>
    </row>
    <row r="115" spans="1:12" ht="15" x14ac:dyDescent="0.25">
      <c r="A115" s="16">
        <v>1</v>
      </c>
      <c r="B115" s="17">
        <v>5</v>
      </c>
      <c r="C115" s="63" t="s">
        <v>39</v>
      </c>
      <c r="D115" s="23"/>
      <c r="E115" s="74" t="s">
        <v>33</v>
      </c>
      <c r="F115" s="117">
        <v>200</v>
      </c>
      <c r="G115" s="117">
        <v>0</v>
      </c>
      <c r="H115" s="117">
        <v>0</v>
      </c>
      <c r="I115" s="118">
        <v>10</v>
      </c>
      <c r="J115" s="117">
        <v>40.1</v>
      </c>
      <c r="K115" s="67"/>
      <c r="L115" s="66"/>
    </row>
    <row r="116" spans="1:12" ht="15" x14ac:dyDescent="0.25">
      <c r="A116" s="16"/>
      <c r="B116" s="17"/>
      <c r="C116" s="63"/>
      <c r="D116" s="64"/>
      <c r="E116" s="65"/>
      <c r="F116" s="123"/>
      <c r="G116" s="123"/>
      <c r="H116" s="123"/>
      <c r="I116" s="123"/>
      <c r="J116" s="123"/>
      <c r="K116" s="67"/>
      <c r="L116" s="66"/>
    </row>
    <row r="117" spans="1:12" ht="15" x14ac:dyDescent="0.25">
      <c r="A117" s="16"/>
      <c r="B117" s="17"/>
      <c r="C117" s="63"/>
      <c r="D117" s="64" t="s">
        <v>38</v>
      </c>
      <c r="E117" s="65"/>
      <c r="F117" s="123">
        <f>SUM(F114:F116)</f>
        <v>300</v>
      </c>
      <c r="G117" s="123">
        <f>SUM(G114:G116)</f>
        <v>6.6</v>
      </c>
      <c r="H117" s="123">
        <f>SUM(H114:H116)</f>
        <v>4.5999999999999996</v>
      </c>
      <c r="I117" s="123">
        <f>SUM(I114:I116)</f>
        <v>49</v>
      </c>
      <c r="J117" s="123">
        <f>SUM(J114:J116)</f>
        <v>263.60000000000002</v>
      </c>
      <c r="K117" s="67"/>
      <c r="L117" s="66"/>
    </row>
    <row r="118" spans="1:12" ht="15" x14ac:dyDescent="0.25">
      <c r="A118" s="16"/>
      <c r="B118" s="17"/>
      <c r="C118" s="63"/>
      <c r="D118" s="64"/>
      <c r="E118" s="65"/>
      <c r="F118" s="123"/>
      <c r="G118" s="123"/>
      <c r="H118" s="123"/>
      <c r="I118" s="123"/>
      <c r="J118" s="123"/>
      <c r="K118" s="67"/>
      <c r="L118" s="66"/>
    </row>
    <row r="119" spans="1:12" ht="15.75" customHeight="1" thickBot="1" x14ac:dyDescent="0.25">
      <c r="A119" s="34">
        <f>A98</f>
        <v>1</v>
      </c>
      <c r="B119" s="35">
        <f>B98</f>
        <v>5</v>
      </c>
      <c r="C119" s="177" t="s">
        <v>32</v>
      </c>
      <c r="D119" s="168"/>
      <c r="E119" s="53"/>
      <c r="F119" s="124">
        <f>F103+F113+F117</f>
        <v>1520</v>
      </c>
      <c r="G119" s="124">
        <f>G103+G113+G117</f>
        <v>52.040000000000006</v>
      </c>
      <c r="H119" s="143">
        <f>H103+H113+H117</f>
        <v>40.35</v>
      </c>
      <c r="I119" s="124">
        <f>I103+I113+I117</f>
        <v>225.4</v>
      </c>
      <c r="J119" s="124">
        <f>J103+J113+J117</f>
        <v>1463.7999999999997</v>
      </c>
      <c r="K119" s="52"/>
      <c r="L119" s="52"/>
    </row>
    <row r="120" spans="1:12" ht="15" x14ac:dyDescent="0.25">
      <c r="A120" s="38">
        <v>2</v>
      </c>
      <c r="B120" s="17">
        <v>1</v>
      </c>
      <c r="C120" s="14" t="s">
        <v>22</v>
      </c>
      <c r="D120" s="15" t="s">
        <v>46</v>
      </c>
      <c r="E120" s="73" t="s">
        <v>87</v>
      </c>
      <c r="F120" s="113">
        <v>200</v>
      </c>
      <c r="G120" s="113">
        <v>3.7</v>
      </c>
      <c r="H120" s="113">
        <v>4.5</v>
      </c>
      <c r="I120" s="114">
        <v>15.6</v>
      </c>
      <c r="J120" s="113">
        <v>117.5</v>
      </c>
      <c r="K120" s="55"/>
      <c r="L120" s="56"/>
    </row>
    <row r="121" spans="1:12" ht="15" x14ac:dyDescent="0.25">
      <c r="A121" s="38"/>
      <c r="B121" s="17"/>
      <c r="C121" s="18"/>
      <c r="D121" s="115"/>
      <c r="E121" s="74" t="s">
        <v>48</v>
      </c>
      <c r="F121" s="117">
        <v>10</v>
      </c>
      <c r="G121" s="117">
        <v>2.2999999999999998</v>
      </c>
      <c r="H121" s="117">
        <v>3</v>
      </c>
      <c r="I121" s="118">
        <v>0</v>
      </c>
      <c r="J121" s="117">
        <v>36.4</v>
      </c>
      <c r="K121" s="55"/>
      <c r="L121" s="56"/>
    </row>
    <row r="122" spans="1:12" ht="15" x14ac:dyDescent="0.25">
      <c r="A122" s="38"/>
      <c r="B122" s="17"/>
      <c r="C122" s="18"/>
      <c r="D122" s="23" t="s">
        <v>49</v>
      </c>
      <c r="E122" s="74" t="s">
        <v>50</v>
      </c>
      <c r="F122" s="117">
        <v>200</v>
      </c>
      <c r="G122" s="103">
        <v>0.04</v>
      </c>
      <c r="H122" s="117">
        <v>0</v>
      </c>
      <c r="I122" s="118">
        <v>10.1</v>
      </c>
      <c r="J122" s="117">
        <v>41.3</v>
      </c>
      <c r="K122" s="55"/>
      <c r="L122" s="56"/>
    </row>
    <row r="123" spans="1:12" ht="15" x14ac:dyDescent="0.25">
      <c r="A123" s="38"/>
      <c r="B123" s="17"/>
      <c r="C123" s="18"/>
      <c r="D123" s="23" t="s">
        <v>23</v>
      </c>
      <c r="E123" s="74" t="s">
        <v>36</v>
      </c>
      <c r="F123" s="117">
        <v>50</v>
      </c>
      <c r="G123" s="117">
        <v>3.8</v>
      </c>
      <c r="H123" s="117">
        <v>1.5</v>
      </c>
      <c r="I123" s="118">
        <v>25.7</v>
      </c>
      <c r="J123" s="117">
        <v>131</v>
      </c>
      <c r="K123" s="55"/>
      <c r="L123" s="56"/>
    </row>
    <row r="124" spans="1:12" ht="15" x14ac:dyDescent="0.25">
      <c r="A124" s="38"/>
      <c r="B124" s="17"/>
      <c r="C124" s="18"/>
      <c r="D124" s="23" t="s">
        <v>51</v>
      </c>
      <c r="E124" s="74"/>
      <c r="F124" s="117"/>
      <c r="G124" s="117"/>
      <c r="H124" s="117"/>
      <c r="I124" s="118"/>
      <c r="J124" s="117"/>
      <c r="K124" s="44"/>
      <c r="L124" s="43"/>
    </row>
    <row r="125" spans="1:12" ht="15" x14ac:dyDescent="0.25">
      <c r="A125" s="38"/>
      <c r="B125" s="17"/>
      <c r="C125" s="18"/>
      <c r="D125" s="33"/>
      <c r="E125" s="74" t="s">
        <v>44</v>
      </c>
      <c r="F125" s="117">
        <v>40</v>
      </c>
      <c r="G125" s="117">
        <v>3</v>
      </c>
      <c r="H125" s="117">
        <v>3.9</v>
      </c>
      <c r="I125" s="118">
        <v>29.8</v>
      </c>
      <c r="J125" s="117">
        <v>166.8</v>
      </c>
      <c r="K125" s="44"/>
      <c r="L125" s="43"/>
    </row>
    <row r="126" spans="1:12" ht="15" x14ac:dyDescent="0.25">
      <c r="A126" s="39"/>
      <c r="B126" s="25"/>
      <c r="C126" s="26"/>
      <c r="D126" s="27" t="s">
        <v>24</v>
      </c>
      <c r="E126" s="28"/>
      <c r="F126" s="131">
        <f>SUM(F120:F125)</f>
        <v>500</v>
      </c>
      <c r="G126" s="145">
        <f>SUM(G120:G125)</f>
        <v>12.84</v>
      </c>
      <c r="H126" s="131">
        <f>SUM(H120:H125)</f>
        <v>12.9</v>
      </c>
      <c r="I126" s="131">
        <f>SUM(I120:I125)</f>
        <v>81.2</v>
      </c>
      <c r="J126" s="131">
        <f>SUM(J120:J125)</f>
        <v>493</v>
      </c>
      <c r="K126" s="30"/>
      <c r="L126" s="29"/>
    </row>
    <row r="127" spans="1:12" ht="15" x14ac:dyDescent="0.25">
      <c r="A127" s="105"/>
      <c r="B127" s="17"/>
      <c r="C127" s="18"/>
      <c r="D127" s="57"/>
      <c r="E127" s="28"/>
      <c r="F127" s="131"/>
      <c r="G127" s="123"/>
      <c r="H127" s="123"/>
      <c r="I127" s="123"/>
      <c r="J127" s="131"/>
      <c r="K127" s="67"/>
      <c r="L127" s="67"/>
    </row>
    <row r="128" spans="1:12" ht="15" x14ac:dyDescent="0.25">
      <c r="A128">
        <v>2</v>
      </c>
      <c r="B128" s="32">
        <v>1</v>
      </c>
      <c r="C128" s="32" t="s">
        <v>43</v>
      </c>
      <c r="D128" s="26" t="s">
        <v>52</v>
      </c>
      <c r="E128" s="119" t="s">
        <v>35</v>
      </c>
      <c r="F128" s="120">
        <v>60</v>
      </c>
      <c r="G128" s="165">
        <v>0.72</v>
      </c>
      <c r="H128" s="120">
        <v>2.8</v>
      </c>
      <c r="I128" s="121">
        <v>4.5999999999999996</v>
      </c>
      <c r="J128" s="120">
        <v>46.8</v>
      </c>
      <c r="K128" s="77"/>
      <c r="L128" s="87"/>
    </row>
    <row r="129" spans="1:12" s="72" customFormat="1" ht="15" x14ac:dyDescent="0.25">
      <c r="A129" s="2"/>
      <c r="B129" s="86"/>
      <c r="C129" s="86"/>
      <c r="D129" s="23" t="s">
        <v>26</v>
      </c>
      <c r="E129" s="74" t="s">
        <v>88</v>
      </c>
      <c r="F129" s="117">
        <v>200</v>
      </c>
      <c r="G129" s="117">
        <v>1.3</v>
      </c>
      <c r="H129" s="117">
        <v>3.6</v>
      </c>
      <c r="I129" s="118">
        <v>12</v>
      </c>
      <c r="J129" s="117">
        <v>83.9</v>
      </c>
      <c r="L129" s="21"/>
    </row>
    <row r="130" spans="1:12" ht="15" x14ac:dyDescent="0.25">
      <c r="A130" s="72"/>
      <c r="B130" s="38"/>
      <c r="C130" s="17"/>
      <c r="D130" s="23" t="s">
        <v>27</v>
      </c>
      <c r="E130" s="74" t="s">
        <v>57</v>
      </c>
      <c r="F130" s="117">
        <v>90</v>
      </c>
      <c r="G130" s="117">
        <v>10.199999999999999</v>
      </c>
      <c r="H130" s="117">
        <v>9</v>
      </c>
      <c r="I130" s="118">
        <v>2.8</v>
      </c>
      <c r="J130" s="117">
        <v>127.6</v>
      </c>
      <c r="K130" s="88"/>
      <c r="L130" s="89"/>
    </row>
    <row r="131" spans="1:12" ht="15" x14ac:dyDescent="0.25">
      <c r="B131" s="38"/>
      <c r="C131" s="17"/>
      <c r="D131" s="23" t="s">
        <v>28</v>
      </c>
      <c r="E131" s="74" t="s">
        <v>58</v>
      </c>
      <c r="F131" s="117">
        <v>150</v>
      </c>
      <c r="G131" s="117">
        <v>5.5</v>
      </c>
      <c r="H131" s="117">
        <v>3.1</v>
      </c>
      <c r="I131" s="118">
        <v>35.200000000000003</v>
      </c>
      <c r="J131" s="117">
        <v>191.3</v>
      </c>
      <c r="K131" s="21"/>
      <c r="L131" s="22"/>
    </row>
    <row r="132" spans="1:12" ht="15" x14ac:dyDescent="0.25">
      <c r="B132" s="38"/>
      <c r="C132" s="17"/>
      <c r="D132" s="23" t="s">
        <v>29</v>
      </c>
      <c r="E132" s="74" t="s">
        <v>33</v>
      </c>
      <c r="F132" s="117">
        <v>180</v>
      </c>
      <c r="G132" s="117">
        <v>0</v>
      </c>
      <c r="H132" s="117">
        <v>0</v>
      </c>
      <c r="I132" s="118">
        <v>9</v>
      </c>
      <c r="J132" s="103">
        <v>35.909999999999997</v>
      </c>
      <c r="K132" s="21"/>
      <c r="L132" s="22"/>
    </row>
    <row r="133" spans="1:12" ht="15" x14ac:dyDescent="0.25">
      <c r="B133" s="38"/>
      <c r="C133" s="17"/>
      <c r="D133" s="23" t="s">
        <v>30</v>
      </c>
      <c r="E133" s="74" t="s">
        <v>36</v>
      </c>
      <c r="F133" s="117">
        <v>20</v>
      </c>
      <c r="G133" s="117">
        <v>1.5</v>
      </c>
      <c r="H133" s="117">
        <v>0.6</v>
      </c>
      <c r="I133" s="118">
        <v>10.3</v>
      </c>
      <c r="J133" s="117">
        <v>52.4</v>
      </c>
      <c r="K133" s="21"/>
      <c r="L133" s="22"/>
    </row>
    <row r="134" spans="1:12" ht="15" x14ac:dyDescent="0.25">
      <c r="A134" s="38"/>
      <c r="B134" s="17"/>
      <c r="C134" s="18"/>
      <c r="D134" s="23" t="s">
        <v>31</v>
      </c>
      <c r="E134" s="74" t="s">
        <v>40</v>
      </c>
      <c r="F134" s="117">
        <v>20</v>
      </c>
      <c r="G134" s="117">
        <v>1.1000000000000001</v>
      </c>
      <c r="H134" s="117">
        <v>0.2</v>
      </c>
      <c r="I134" s="118">
        <v>9.9</v>
      </c>
      <c r="J134" s="117">
        <v>46.4</v>
      </c>
      <c r="K134" s="22"/>
      <c r="L134" s="21"/>
    </row>
    <row r="135" spans="1:12" ht="15" x14ac:dyDescent="0.25">
      <c r="A135" s="38"/>
      <c r="B135" s="17"/>
      <c r="C135" s="18"/>
      <c r="D135" s="19"/>
      <c r="E135" s="20"/>
      <c r="F135" s="129"/>
      <c r="G135" s="129"/>
      <c r="H135" s="129"/>
      <c r="I135" s="129"/>
      <c r="J135" s="129"/>
      <c r="K135" s="22"/>
      <c r="L135" s="21"/>
    </row>
    <row r="136" spans="1:12" ht="15" x14ac:dyDescent="0.25">
      <c r="A136" s="38"/>
      <c r="B136" s="17"/>
      <c r="C136" s="18"/>
      <c r="D136" s="19"/>
      <c r="E136" s="20"/>
      <c r="F136" s="129"/>
      <c r="G136" s="129"/>
      <c r="H136" s="129"/>
      <c r="I136" s="129"/>
      <c r="J136" s="129"/>
      <c r="K136" s="22"/>
      <c r="L136" s="21"/>
    </row>
    <row r="137" spans="1:12" ht="15.75" thickBot="1" x14ac:dyDescent="0.3">
      <c r="A137" s="39"/>
      <c r="B137" s="25"/>
      <c r="C137" s="26"/>
      <c r="D137" s="27" t="s">
        <v>24</v>
      </c>
      <c r="E137" s="28"/>
      <c r="F137" s="131">
        <f>SUM(F128:F136)</f>
        <v>720</v>
      </c>
      <c r="G137" s="131">
        <f>SUM(G128:G136)</f>
        <v>20.32</v>
      </c>
      <c r="H137" s="131">
        <f>SUM(H128:H136)</f>
        <v>19.3</v>
      </c>
      <c r="I137" s="131">
        <f>SUM(I128:I136)</f>
        <v>83.800000000000011</v>
      </c>
      <c r="J137" s="131">
        <f>SUM(J128:J136)</f>
        <v>584.30999999999995</v>
      </c>
      <c r="K137" s="30"/>
      <c r="L137" s="29"/>
    </row>
    <row r="138" spans="1:12" ht="15" x14ac:dyDescent="0.25">
      <c r="A138" s="39"/>
      <c r="B138" s="25"/>
      <c r="C138" s="63"/>
      <c r="D138" s="122" t="s">
        <v>55</v>
      </c>
      <c r="E138" s="73" t="s">
        <v>80</v>
      </c>
      <c r="F138" s="113">
        <v>100</v>
      </c>
      <c r="G138" s="113">
        <v>8.8000000000000007</v>
      </c>
      <c r="H138" s="113">
        <v>7.7</v>
      </c>
      <c r="I138" s="114">
        <v>60</v>
      </c>
      <c r="J138" s="113">
        <v>305</v>
      </c>
      <c r="K138" s="67"/>
      <c r="L138" s="66"/>
    </row>
    <row r="139" spans="1:12" ht="15" x14ac:dyDescent="0.25">
      <c r="A139" s="39">
        <v>2</v>
      </c>
      <c r="B139" s="25">
        <v>1</v>
      </c>
      <c r="C139" s="63" t="s">
        <v>39</v>
      </c>
      <c r="D139" s="68" t="s">
        <v>29</v>
      </c>
      <c r="E139" s="74" t="s">
        <v>33</v>
      </c>
      <c r="F139" s="117">
        <v>200</v>
      </c>
      <c r="G139" s="117">
        <v>0</v>
      </c>
      <c r="H139" s="117">
        <v>0</v>
      </c>
      <c r="I139" s="118">
        <v>10</v>
      </c>
      <c r="J139" s="117">
        <v>39.9</v>
      </c>
      <c r="K139" s="67"/>
      <c r="L139" s="66"/>
    </row>
    <row r="140" spans="1:12" ht="15" x14ac:dyDescent="0.25">
      <c r="A140" s="39"/>
      <c r="B140" s="25"/>
      <c r="C140" s="63"/>
      <c r="D140" s="64"/>
      <c r="E140" s="65"/>
      <c r="F140" s="123"/>
      <c r="G140" s="123"/>
      <c r="H140" s="123"/>
      <c r="I140" s="123"/>
      <c r="J140" s="123"/>
      <c r="K140" s="67"/>
      <c r="L140" s="66"/>
    </row>
    <row r="141" spans="1:12" ht="15" x14ac:dyDescent="0.25">
      <c r="A141" s="39"/>
      <c r="B141" s="25"/>
      <c r="C141" s="63"/>
      <c r="D141" s="64" t="s">
        <v>38</v>
      </c>
      <c r="E141" s="65"/>
      <c r="F141" s="123">
        <f>SUM(F138:F140)</f>
        <v>300</v>
      </c>
      <c r="G141" s="123">
        <f>SUM(G138:G140)</f>
        <v>8.8000000000000007</v>
      </c>
      <c r="H141" s="123">
        <f>SUM(H138:H140)</f>
        <v>7.7</v>
      </c>
      <c r="I141" s="123">
        <f>SUM(I138:I140)</f>
        <v>70</v>
      </c>
      <c r="J141" s="123">
        <f>SUM(J138:J140)</f>
        <v>344.9</v>
      </c>
      <c r="K141" s="67"/>
      <c r="L141" s="66"/>
    </row>
    <row r="142" spans="1:12" ht="15.75" customHeight="1" thickBot="1" x14ac:dyDescent="0.25">
      <c r="A142" s="40">
        <f>A120</f>
        <v>2</v>
      </c>
      <c r="B142" s="40">
        <f>B120</f>
        <v>1</v>
      </c>
      <c r="C142" s="177" t="s">
        <v>32</v>
      </c>
      <c r="D142" s="178"/>
      <c r="E142" s="36"/>
      <c r="F142" s="136">
        <f>F123+F137+F141</f>
        <v>1070</v>
      </c>
      <c r="G142" s="146">
        <f>G126+G137+G141</f>
        <v>41.959999999999994</v>
      </c>
      <c r="H142" s="136">
        <f>H126+H137+H141</f>
        <v>39.900000000000006</v>
      </c>
      <c r="I142" s="136">
        <f>I126+I137+I141</f>
        <v>235</v>
      </c>
      <c r="J142" s="136">
        <f>J126+J137+J141</f>
        <v>1422.21</v>
      </c>
      <c r="K142" s="37"/>
      <c r="L142" s="37"/>
    </row>
    <row r="143" spans="1:12" ht="15.75" customHeight="1" thickBot="1" x14ac:dyDescent="0.25">
      <c r="A143" s="106"/>
      <c r="B143" s="106"/>
      <c r="C143" s="107"/>
      <c r="D143" s="99"/>
      <c r="E143" s="108"/>
      <c r="F143" s="147"/>
      <c r="G143" s="147"/>
      <c r="H143" s="147"/>
      <c r="I143" s="147"/>
      <c r="J143" s="147"/>
      <c r="K143" s="110"/>
      <c r="L143" s="109"/>
    </row>
    <row r="144" spans="1:12" ht="15" x14ac:dyDescent="0.25">
      <c r="A144" s="12">
        <v>2</v>
      </c>
      <c r="B144" s="13">
        <v>2</v>
      </c>
      <c r="C144" s="14" t="s">
        <v>22</v>
      </c>
      <c r="D144" s="15" t="s">
        <v>46</v>
      </c>
      <c r="E144" s="73" t="s">
        <v>89</v>
      </c>
      <c r="F144" s="113">
        <v>150</v>
      </c>
      <c r="G144" s="113">
        <v>15.7</v>
      </c>
      <c r="H144" s="113">
        <v>16.899999999999999</v>
      </c>
      <c r="I144" s="114">
        <v>2.9</v>
      </c>
      <c r="J144" s="113">
        <v>226.1</v>
      </c>
      <c r="K144" s="42"/>
      <c r="L144" s="41"/>
    </row>
    <row r="145" spans="1:12" ht="15" x14ac:dyDescent="0.25">
      <c r="A145" s="16"/>
      <c r="B145" s="17"/>
      <c r="C145" s="18"/>
      <c r="D145" s="115"/>
      <c r="E145" s="74" t="s">
        <v>48</v>
      </c>
      <c r="F145" s="117">
        <v>10</v>
      </c>
      <c r="G145" s="117">
        <v>2.2999999999999998</v>
      </c>
      <c r="H145" s="117">
        <v>3</v>
      </c>
      <c r="I145" s="118">
        <v>0</v>
      </c>
      <c r="J145" s="117">
        <v>36.4</v>
      </c>
      <c r="K145" s="44"/>
      <c r="L145" s="43"/>
    </row>
    <row r="146" spans="1:12" ht="15.75" customHeight="1" x14ac:dyDescent="0.25">
      <c r="A146" s="16"/>
      <c r="B146" s="17"/>
      <c r="C146" s="18"/>
      <c r="D146" s="23" t="s">
        <v>49</v>
      </c>
      <c r="E146" s="74" t="s">
        <v>75</v>
      </c>
      <c r="F146" s="117">
        <v>200</v>
      </c>
      <c r="G146" s="117">
        <v>0.04</v>
      </c>
      <c r="H146" s="117">
        <v>0</v>
      </c>
      <c r="I146" s="118">
        <v>10</v>
      </c>
      <c r="J146" s="117">
        <v>39.9</v>
      </c>
      <c r="K146" s="44"/>
      <c r="L146" s="43"/>
    </row>
    <row r="147" spans="1:12" ht="15" x14ac:dyDescent="0.25">
      <c r="A147" s="16"/>
      <c r="B147" s="17"/>
      <c r="C147" s="18"/>
      <c r="D147" s="23" t="s">
        <v>23</v>
      </c>
      <c r="E147" s="74" t="s">
        <v>36</v>
      </c>
      <c r="F147" s="117">
        <v>40</v>
      </c>
      <c r="G147" s="117">
        <v>3</v>
      </c>
      <c r="H147" s="117">
        <v>1.2</v>
      </c>
      <c r="I147" s="118">
        <v>20.6</v>
      </c>
      <c r="J147" s="117">
        <v>104.8</v>
      </c>
      <c r="K147" s="44"/>
      <c r="L147" s="43"/>
    </row>
    <row r="148" spans="1:12" ht="15" x14ac:dyDescent="0.25">
      <c r="A148" s="16"/>
      <c r="B148" s="17"/>
      <c r="C148" s="18"/>
      <c r="D148" s="23" t="s">
        <v>51</v>
      </c>
      <c r="E148" s="74" t="s">
        <v>83</v>
      </c>
      <c r="F148" s="117">
        <v>100</v>
      </c>
      <c r="G148" s="117">
        <v>0.4</v>
      </c>
      <c r="H148" s="117">
        <v>0.4</v>
      </c>
      <c r="I148" s="118">
        <v>9.8000000000000007</v>
      </c>
      <c r="J148" s="117">
        <v>47</v>
      </c>
      <c r="K148" s="44"/>
      <c r="L148" s="43"/>
    </row>
    <row r="149" spans="1:12" ht="15" x14ac:dyDescent="0.25">
      <c r="A149" s="16"/>
      <c r="B149" s="17"/>
      <c r="C149" s="18"/>
      <c r="D149" s="23"/>
      <c r="E149" s="45"/>
      <c r="F149" s="130"/>
      <c r="G149" s="130"/>
      <c r="H149" s="130"/>
      <c r="I149" s="130"/>
      <c r="J149" s="130"/>
      <c r="K149" s="44"/>
      <c r="L149" s="43"/>
    </row>
    <row r="150" spans="1:12" ht="15" x14ac:dyDescent="0.25">
      <c r="A150" s="24"/>
      <c r="B150" s="25"/>
      <c r="C150" s="26"/>
      <c r="D150" s="27" t="s">
        <v>24</v>
      </c>
      <c r="E150" s="28"/>
      <c r="F150" s="131">
        <f>SUM(F144:F149)</f>
        <v>500</v>
      </c>
      <c r="G150" s="131">
        <f>SUM(G144:G149)</f>
        <v>21.439999999999998</v>
      </c>
      <c r="H150" s="131">
        <f>SUM(H144:H149)</f>
        <v>21.499999999999996</v>
      </c>
      <c r="I150" s="131">
        <f>SUM(I144:I149)</f>
        <v>43.3</v>
      </c>
      <c r="J150" s="131">
        <f>SUM(J144:J149)</f>
        <v>454.2</v>
      </c>
      <c r="K150" s="30"/>
      <c r="L150" s="29"/>
    </row>
    <row r="151" spans="1:12" ht="15" x14ac:dyDescent="0.25">
      <c r="A151" s="16"/>
      <c r="B151" s="17"/>
      <c r="C151" s="18"/>
      <c r="D151" s="27"/>
      <c r="E151" s="28"/>
      <c r="F151" s="131"/>
      <c r="G151" s="131"/>
      <c r="H151" s="131"/>
      <c r="I151" s="131"/>
      <c r="J151" s="131"/>
      <c r="K151" s="30"/>
      <c r="L151" s="29"/>
    </row>
    <row r="152" spans="1:12" ht="15" x14ac:dyDescent="0.25">
      <c r="A152" s="31">
        <f>A144</f>
        <v>2</v>
      </c>
      <c r="B152" s="32">
        <v>2</v>
      </c>
      <c r="C152" s="33" t="s">
        <v>25</v>
      </c>
      <c r="D152" s="26" t="s">
        <v>52</v>
      </c>
      <c r="E152" s="119" t="s">
        <v>66</v>
      </c>
      <c r="F152" s="120">
        <v>60</v>
      </c>
      <c r="G152" s="120">
        <v>0.72</v>
      </c>
      <c r="H152" s="120">
        <v>4.3</v>
      </c>
      <c r="I152" s="121">
        <v>3.9</v>
      </c>
      <c r="J152" s="120">
        <v>57.5</v>
      </c>
      <c r="K152" s="22"/>
      <c r="L152" s="21"/>
    </row>
    <row r="153" spans="1:12" ht="15" x14ac:dyDescent="0.25">
      <c r="A153" s="16"/>
      <c r="B153" s="17"/>
      <c r="C153" s="18"/>
      <c r="D153" s="23" t="s">
        <v>26</v>
      </c>
      <c r="E153" s="74" t="s">
        <v>59</v>
      </c>
      <c r="F153" s="117">
        <v>200</v>
      </c>
      <c r="G153" s="117">
        <v>1.6</v>
      </c>
      <c r="H153" s="117">
        <v>2.4</v>
      </c>
      <c r="I153" s="118">
        <v>10.1</v>
      </c>
      <c r="J153" s="117">
        <v>69</v>
      </c>
      <c r="K153" s="22"/>
      <c r="L153" s="21"/>
    </row>
    <row r="154" spans="1:12" ht="15" x14ac:dyDescent="0.25">
      <c r="A154" s="16"/>
      <c r="B154" s="17"/>
      <c r="C154" s="18"/>
      <c r="D154" s="23" t="s">
        <v>27</v>
      </c>
      <c r="E154" s="74" t="s">
        <v>90</v>
      </c>
      <c r="F154" s="117">
        <v>90</v>
      </c>
      <c r="G154" s="117">
        <v>15.3</v>
      </c>
      <c r="H154" s="117">
        <v>13.3</v>
      </c>
      <c r="I154" s="118">
        <v>12.4</v>
      </c>
      <c r="J154" s="117">
        <v>221.3</v>
      </c>
      <c r="K154" s="22"/>
      <c r="L154" s="21"/>
    </row>
    <row r="155" spans="1:12" ht="15" x14ac:dyDescent="0.25">
      <c r="A155" s="16"/>
      <c r="B155" s="17"/>
      <c r="C155" s="18"/>
      <c r="D155" s="23" t="s">
        <v>28</v>
      </c>
      <c r="E155" s="74" t="s">
        <v>91</v>
      </c>
      <c r="F155" s="117">
        <v>150</v>
      </c>
      <c r="G155" s="117">
        <v>6.6</v>
      </c>
      <c r="H155" s="117">
        <v>3</v>
      </c>
      <c r="I155" s="118">
        <v>30</v>
      </c>
      <c r="J155" s="117">
        <v>172.9</v>
      </c>
      <c r="K155" s="22"/>
      <c r="L155" s="21"/>
    </row>
    <row r="156" spans="1:12" ht="15" x14ac:dyDescent="0.25">
      <c r="A156" s="16"/>
      <c r="B156" s="17"/>
      <c r="C156" s="18"/>
      <c r="D156" s="23" t="s">
        <v>29</v>
      </c>
      <c r="E156" s="74" t="s">
        <v>61</v>
      </c>
      <c r="F156" s="117">
        <v>180</v>
      </c>
      <c r="G156" s="117">
        <v>0.7</v>
      </c>
      <c r="H156" s="103">
        <v>0.05</v>
      </c>
      <c r="I156" s="118">
        <v>19.3</v>
      </c>
      <c r="J156" s="117">
        <v>79.099999999999994</v>
      </c>
      <c r="K156" s="22"/>
      <c r="L156" s="21"/>
    </row>
    <row r="157" spans="1:12" ht="15" x14ac:dyDescent="0.25">
      <c r="A157" s="16"/>
      <c r="B157" s="17"/>
      <c r="C157" s="18"/>
      <c r="D157" s="23" t="s">
        <v>30</v>
      </c>
      <c r="E157" s="74" t="s">
        <v>36</v>
      </c>
      <c r="F157" s="117">
        <v>20</v>
      </c>
      <c r="G157" s="117">
        <v>1.5</v>
      </c>
      <c r="H157" s="103">
        <v>0.57999999999999996</v>
      </c>
      <c r="I157" s="139">
        <v>10.28</v>
      </c>
      <c r="J157" s="117">
        <v>52.4</v>
      </c>
      <c r="K157" s="22"/>
      <c r="L157" s="21"/>
    </row>
    <row r="158" spans="1:12" ht="15" x14ac:dyDescent="0.25">
      <c r="A158" s="16"/>
      <c r="B158" s="17"/>
      <c r="C158" s="18"/>
      <c r="D158" s="23" t="s">
        <v>31</v>
      </c>
      <c r="E158" s="74" t="s">
        <v>40</v>
      </c>
      <c r="F158" s="117">
        <v>20</v>
      </c>
      <c r="G158" s="117">
        <v>1.1000000000000001</v>
      </c>
      <c r="H158" s="117">
        <v>0.2</v>
      </c>
      <c r="I158" s="118">
        <v>9.9</v>
      </c>
      <c r="J158" s="117">
        <v>46.4</v>
      </c>
      <c r="K158" s="22"/>
      <c r="L158" s="21"/>
    </row>
    <row r="159" spans="1:12" ht="15" x14ac:dyDescent="0.25">
      <c r="A159" s="16"/>
      <c r="B159" s="17"/>
      <c r="C159" s="18"/>
      <c r="D159" s="19"/>
      <c r="E159" s="20"/>
      <c r="F159" s="129"/>
      <c r="G159" s="129"/>
      <c r="H159" s="129"/>
      <c r="I159" s="129"/>
      <c r="J159" s="129"/>
      <c r="K159" s="22"/>
      <c r="L159" s="21"/>
    </row>
    <row r="160" spans="1:12" ht="15" x14ac:dyDescent="0.25">
      <c r="A160" s="16"/>
      <c r="B160" s="17"/>
      <c r="C160" s="18"/>
      <c r="D160" s="19"/>
      <c r="E160" s="20"/>
      <c r="F160" s="129"/>
      <c r="G160" s="129"/>
      <c r="H160" s="129"/>
      <c r="I160" s="129"/>
      <c r="J160" s="129"/>
      <c r="K160" s="22"/>
      <c r="L160" s="21"/>
    </row>
    <row r="161" spans="1:12" ht="15.75" thickBot="1" x14ac:dyDescent="0.3">
      <c r="A161" s="24"/>
      <c r="B161" s="25"/>
      <c r="C161" s="26"/>
      <c r="D161" s="27" t="s">
        <v>24</v>
      </c>
      <c r="E161" s="28"/>
      <c r="F161" s="131">
        <f>SUM(F152:F160)</f>
        <v>720</v>
      </c>
      <c r="G161" s="131">
        <f>SUM(G152:G160)</f>
        <v>27.52</v>
      </c>
      <c r="H161" s="145">
        <f>SUM(H152:H160)</f>
        <v>23.83</v>
      </c>
      <c r="I161" s="145">
        <f>SUM(I152:I160)</f>
        <v>95.88000000000001</v>
      </c>
      <c r="J161" s="131">
        <f>SUM(J152:J160)</f>
        <v>698.6</v>
      </c>
      <c r="K161" s="30"/>
      <c r="L161" s="29"/>
    </row>
    <row r="162" spans="1:12" ht="15" x14ac:dyDescent="0.25">
      <c r="A162" s="16"/>
      <c r="B162" s="17"/>
      <c r="C162" s="63"/>
      <c r="D162" s="122" t="s">
        <v>55</v>
      </c>
      <c r="E162" s="73" t="s">
        <v>62</v>
      </c>
      <c r="F162" s="113">
        <v>100</v>
      </c>
      <c r="G162" s="113">
        <v>6.6</v>
      </c>
      <c r="H162" s="113">
        <v>4.5999999999999996</v>
      </c>
      <c r="I162" s="114">
        <v>39</v>
      </c>
      <c r="J162" s="113">
        <v>223.5</v>
      </c>
      <c r="K162" s="67"/>
      <c r="L162" s="66"/>
    </row>
    <row r="163" spans="1:12" ht="15" x14ac:dyDescent="0.25">
      <c r="A163" s="16">
        <v>2</v>
      </c>
      <c r="B163" s="17">
        <v>2</v>
      </c>
      <c r="C163" s="63" t="s">
        <v>39</v>
      </c>
      <c r="D163" s="68" t="s">
        <v>29</v>
      </c>
      <c r="E163" s="74" t="s">
        <v>33</v>
      </c>
      <c r="F163" s="117">
        <v>180</v>
      </c>
      <c r="G163" s="117">
        <v>0</v>
      </c>
      <c r="H163" s="117">
        <v>0</v>
      </c>
      <c r="I163" s="118">
        <v>10</v>
      </c>
      <c r="J163" s="117">
        <v>39.9</v>
      </c>
      <c r="K163" s="67"/>
      <c r="L163" s="66"/>
    </row>
    <row r="164" spans="1:12" ht="15" x14ac:dyDescent="0.25">
      <c r="A164" s="16"/>
      <c r="B164" s="17"/>
      <c r="C164" s="63"/>
      <c r="D164" s="23"/>
      <c r="E164" s="65"/>
      <c r="F164" s="123"/>
      <c r="G164" s="123"/>
      <c r="H164" s="123"/>
      <c r="I164" s="123"/>
      <c r="J164" s="158"/>
      <c r="K164" s="67"/>
      <c r="L164" s="66"/>
    </row>
    <row r="165" spans="1:12" ht="15" x14ac:dyDescent="0.25">
      <c r="A165" s="16"/>
      <c r="B165" s="17"/>
      <c r="C165" s="63"/>
      <c r="D165" s="64" t="s">
        <v>24</v>
      </c>
      <c r="E165" s="65"/>
      <c r="F165" s="123">
        <f>SUM(F162:F164)</f>
        <v>280</v>
      </c>
      <c r="G165" s="123">
        <f>SUM(G162:G164)</f>
        <v>6.6</v>
      </c>
      <c r="H165" s="123">
        <f>SUM(H162:H164)</f>
        <v>4.5999999999999996</v>
      </c>
      <c r="I165" s="123">
        <f>SUM(I162:I164)</f>
        <v>49</v>
      </c>
      <c r="J165" s="123">
        <f>SUM(J162:J164)</f>
        <v>263.39999999999998</v>
      </c>
      <c r="K165" s="67"/>
      <c r="L165" s="66"/>
    </row>
    <row r="166" spans="1:12" ht="15.75" customHeight="1" thickBot="1" x14ac:dyDescent="0.25">
      <c r="A166" s="34">
        <f>A144</f>
        <v>2</v>
      </c>
      <c r="B166" s="35">
        <f>B144</f>
        <v>2</v>
      </c>
      <c r="C166" s="177" t="s">
        <v>32</v>
      </c>
      <c r="D166" s="178"/>
      <c r="E166" s="36"/>
      <c r="F166" s="124">
        <f>F150+F161+F165</f>
        <v>1500</v>
      </c>
      <c r="G166" s="124">
        <f>G150+G161+G165</f>
        <v>55.559999999999995</v>
      </c>
      <c r="H166" s="166">
        <f>H150+H161+H165</f>
        <v>49.93</v>
      </c>
      <c r="I166" s="146">
        <f>I150+I161+I165</f>
        <v>188.18</v>
      </c>
      <c r="J166" s="136">
        <f>J150+J161+J165</f>
        <v>1416.1999999999998</v>
      </c>
      <c r="K166" s="37"/>
      <c r="L166" s="37"/>
    </row>
    <row r="167" spans="1:12" ht="15" x14ac:dyDescent="0.25">
      <c r="A167" s="12">
        <v>2</v>
      </c>
      <c r="B167" s="13">
        <v>3</v>
      </c>
      <c r="C167" s="14" t="s">
        <v>22</v>
      </c>
      <c r="D167" s="15" t="s">
        <v>46</v>
      </c>
      <c r="E167" s="73" t="s">
        <v>92</v>
      </c>
      <c r="F167" s="113">
        <v>200</v>
      </c>
      <c r="G167" s="113">
        <v>5.8</v>
      </c>
      <c r="H167" s="113">
        <v>6.7</v>
      </c>
      <c r="I167" s="114">
        <v>28.6</v>
      </c>
      <c r="J167" s="113">
        <v>198</v>
      </c>
      <c r="K167" s="90"/>
      <c r="L167" s="46"/>
    </row>
    <row r="168" spans="1:12" s="72" customFormat="1" ht="15" x14ac:dyDescent="0.25">
      <c r="A168" s="86"/>
      <c r="B168" s="86"/>
      <c r="C168" s="23"/>
      <c r="D168" s="115"/>
      <c r="E168" s="74" t="s">
        <v>93</v>
      </c>
      <c r="F168" s="117">
        <v>50</v>
      </c>
      <c r="G168" s="117">
        <v>6.4</v>
      </c>
      <c r="H168" s="117">
        <v>5.8</v>
      </c>
      <c r="I168" s="118">
        <v>0.4</v>
      </c>
      <c r="J168" s="117">
        <v>78.5</v>
      </c>
      <c r="K168" s="43"/>
      <c r="L168" s="56"/>
    </row>
    <row r="169" spans="1:12" ht="30" x14ac:dyDescent="0.25">
      <c r="A169" s="16"/>
      <c r="B169" s="17"/>
      <c r="C169" s="18"/>
      <c r="D169" s="23" t="s">
        <v>49</v>
      </c>
      <c r="E169" s="74" t="s">
        <v>94</v>
      </c>
      <c r="F169" s="117">
        <v>200</v>
      </c>
      <c r="G169" s="117">
        <v>2.5</v>
      </c>
      <c r="H169" s="117">
        <v>2.2999999999999998</v>
      </c>
      <c r="I169" s="118">
        <v>16.399999999999999</v>
      </c>
      <c r="J169" s="117">
        <v>95.6</v>
      </c>
      <c r="K169" s="91"/>
      <c r="L169" s="92"/>
    </row>
    <row r="170" spans="1:12" ht="15" x14ac:dyDescent="0.25">
      <c r="A170" s="16"/>
      <c r="B170" s="17"/>
      <c r="C170" s="18"/>
      <c r="D170" s="23" t="s">
        <v>23</v>
      </c>
      <c r="E170" s="74" t="s">
        <v>36</v>
      </c>
      <c r="F170" s="117">
        <v>50</v>
      </c>
      <c r="G170" s="103">
        <v>3.75</v>
      </c>
      <c r="H170" s="103">
        <v>1.454</v>
      </c>
      <c r="I170" s="118">
        <v>25.7</v>
      </c>
      <c r="J170" s="117">
        <v>131</v>
      </c>
      <c r="K170" s="44"/>
      <c r="L170" s="46"/>
    </row>
    <row r="171" spans="1:12" ht="15" x14ac:dyDescent="0.25">
      <c r="A171" s="16"/>
      <c r="B171" s="17"/>
      <c r="C171" s="18"/>
      <c r="D171" s="23" t="s">
        <v>51</v>
      </c>
      <c r="E171" s="45"/>
      <c r="F171" s="130"/>
      <c r="G171" s="130"/>
      <c r="H171" s="130"/>
      <c r="I171" s="130"/>
      <c r="J171" s="130"/>
      <c r="K171" s="44"/>
      <c r="L171" s="43"/>
    </row>
    <row r="172" spans="1:12" ht="15" x14ac:dyDescent="0.25">
      <c r="A172" s="24"/>
      <c r="B172" s="25"/>
      <c r="C172" s="26"/>
      <c r="D172" s="27" t="s">
        <v>24</v>
      </c>
      <c r="E172" s="28"/>
      <c r="F172" s="131">
        <f>SUM(F167:F171)</f>
        <v>500</v>
      </c>
      <c r="G172" s="131">
        <f>SUM(G167:G171)</f>
        <v>18.45</v>
      </c>
      <c r="H172" s="131">
        <f>SUM(H167:H171)</f>
        <v>16.254000000000001</v>
      </c>
      <c r="I172" s="131">
        <f>SUM(I167:I171)</f>
        <v>71.099999999999994</v>
      </c>
      <c r="J172" s="131">
        <f>SUM(J167:J171)</f>
        <v>503.1</v>
      </c>
      <c r="K172" s="30"/>
      <c r="L172" s="29"/>
    </row>
    <row r="173" spans="1:12" ht="15" x14ac:dyDescent="0.25">
      <c r="A173" s="16"/>
      <c r="B173" s="17"/>
      <c r="C173" s="18"/>
      <c r="D173" s="57"/>
      <c r="E173" s="28"/>
      <c r="F173" s="131"/>
      <c r="G173" s="131"/>
      <c r="H173" s="131"/>
      <c r="I173" s="131"/>
      <c r="J173" s="132"/>
      <c r="K173" s="30"/>
      <c r="L173" s="29"/>
    </row>
    <row r="174" spans="1:12" ht="15" x14ac:dyDescent="0.25">
      <c r="A174" s="31">
        <f>A167</f>
        <v>2</v>
      </c>
      <c r="B174" s="32">
        <v>3</v>
      </c>
      <c r="C174" s="33" t="s">
        <v>25</v>
      </c>
      <c r="D174" s="26" t="s">
        <v>52</v>
      </c>
      <c r="E174" s="119" t="s">
        <v>95</v>
      </c>
      <c r="F174" s="120">
        <v>60</v>
      </c>
      <c r="G174" s="120">
        <v>0.6</v>
      </c>
      <c r="H174" s="120">
        <v>6</v>
      </c>
      <c r="I174" s="121">
        <v>3.3</v>
      </c>
      <c r="J174" s="120">
        <v>69.8</v>
      </c>
      <c r="K174" s="22"/>
      <c r="L174" s="21"/>
    </row>
    <row r="175" spans="1:12" ht="15" x14ac:dyDescent="0.25">
      <c r="A175" s="16"/>
      <c r="B175" s="17"/>
      <c r="C175" s="18"/>
      <c r="D175" s="23" t="s">
        <v>26</v>
      </c>
      <c r="E175" s="74" t="s">
        <v>53</v>
      </c>
      <c r="F175" s="117">
        <v>200</v>
      </c>
      <c r="G175" s="103">
        <v>1.62</v>
      </c>
      <c r="H175" s="117">
        <v>2.42</v>
      </c>
      <c r="I175" s="118">
        <v>6.75</v>
      </c>
      <c r="J175" s="117">
        <v>55.6</v>
      </c>
      <c r="K175" s="22"/>
      <c r="L175" s="21"/>
    </row>
    <row r="176" spans="1:12" ht="15" x14ac:dyDescent="0.25">
      <c r="A176" s="16"/>
      <c r="B176" s="17"/>
      <c r="C176" s="18"/>
      <c r="D176" s="23" t="s">
        <v>27</v>
      </c>
      <c r="E176" s="74" t="s">
        <v>60</v>
      </c>
      <c r="F176" s="117">
        <v>180</v>
      </c>
      <c r="G176" s="117">
        <v>11.5</v>
      </c>
      <c r="H176" s="117">
        <v>25</v>
      </c>
      <c r="I176" s="139">
        <v>40.4</v>
      </c>
      <c r="J176" s="117">
        <v>435.4</v>
      </c>
      <c r="K176" s="22"/>
      <c r="L176" s="21"/>
    </row>
    <row r="177" spans="1:12" ht="15" x14ac:dyDescent="0.25">
      <c r="A177" s="16"/>
      <c r="B177" s="17"/>
      <c r="C177" s="18"/>
      <c r="D177" s="23" t="s">
        <v>28</v>
      </c>
      <c r="E177" s="74"/>
      <c r="F177" s="117"/>
      <c r="G177" s="117"/>
      <c r="H177" s="117"/>
      <c r="I177" s="118"/>
      <c r="J177" s="117"/>
      <c r="K177" s="22"/>
      <c r="L177" s="21"/>
    </row>
    <row r="178" spans="1:12" ht="15" x14ac:dyDescent="0.25">
      <c r="A178" s="16"/>
      <c r="B178" s="17"/>
      <c r="C178" s="18"/>
      <c r="D178" s="23" t="s">
        <v>29</v>
      </c>
      <c r="E178" s="74" t="s">
        <v>79</v>
      </c>
      <c r="F178" s="117">
        <v>200</v>
      </c>
      <c r="G178" s="117">
        <v>0.1</v>
      </c>
      <c r="H178" s="117">
        <v>0.1</v>
      </c>
      <c r="I178" s="118">
        <v>19.2</v>
      </c>
      <c r="J178" s="117">
        <v>87</v>
      </c>
      <c r="K178" s="22"/>
      <c r="L178" s="21"/>
    </row>
    <row r="179" spans="1:12" ht="15" x14ac:dyDescent="0.25">
      <c r="A179" s="16"/>
      <c r="B179" s="17"/>
      <c r="C179" s="18"/>
      <c r="D179" s="23" t="s">
        <v>30</v>
      </c>
      <c r="E179" s="74" t="s">
        <v>36</v>
      </c>
      <c r="F179" s="117">
        <v>30</v>
      </c>
      <c r="G179" s="117">
        <v>2.2999999999999998</v>
      </c>
      <c r="H179" s="117">
        <v>0.2</v>
      </c>
      <c r="I179" s="118">
        <v>14.8</v>
      </c>
      <c r="J179" s="117">
        <v>70.5</v>
      </c>
      <c r="K179" s="22"/>
      <c r="L179" s="21"/>
    </row>
    <row r="180" spans="1:12" ht="15" x14ac:dyDescent="0.25">
      <c r="A180" s="16"/>
      <c r="B180" s="17"/>
      <c r="C180" s="18"/>
      <c r="D180" s="23" t="s">
        <v>31</v>
      </c>
      <c r="E180" s="74" t="s">
        <v>40</v>
      </c>
      <c r="F180" s="117">
        <v>30</v>
      </c>
      <c r="G180" s="117">
        <v>2.6</v>
      </c>
      <c r="H180" s="117">
        <v>1</v>
      </c>
      <c r="I180" s="118">
        <v>14.5</v>
      </c>
      <c r="J180" s="117">
        <v>77.7</v>
      </c>
      <c r="K180" s="22"/>
      <c r="L180" s="21"/>
    </row>
    <row r="181" spans="1:12" ht="15" x14ac:dyDescent="0.25">
      <c r="A181" s="16"/>
      <c r="B181" s="17"/>
      <c r="C181" s="18"/>
      <c r="D181" s="19"/>
      <c r="E181" s="20"/>
      <c r="F181" s="129"/>
      <c r="G181" s="129"/>
      <c r="H181" s="129"/>
      <c r="I181" s="129"/>
      <c r="J181" s="129"/>
      <c r="K181" s="22"/>
      <c r="L181" s="21"/>
    </row>
    <row r="182" spans="1:12" ht="15.75" thickBot="1" x14ac:dyDescent="0.3">
      <c r="A182" s="24"/>
      <c r="B182" s="25"/>
      <c r="C182" s="26"/>
      <c r="D182" s="27" t="s">
        <v>24</v>
      </c>
      <c r="E182" s="28"/>
      <c r="F182" s="131">
        <f>SUM(F174:F181)</f>
        <v>700</v>
      </c>
      <c r="G182" s="131">
        <f>SUM(G174:G181)</f>
        <v>18.720000000000002</v>
      </c>
      <c r="H182" s="131">
        <f>SUM(H174:H181)</f>
        <v>34.720000000000006</v>
      </c>
      <c r="I182" s="145">
        <f>SUM(I174:I181)</f>
        <v>98.95</v>
      </c>
      <c r="J182" s="131">
        <f>SUM(J174:J181)</f>
        <v>796</v>
      </c>
      <c r="K182" s="30"/>
      <c r="L182" s="29"/>
    </row>
    <row r="183" spans="1:12" ht="15" x14ac:dyDescent="0.25">
      <c r="A183" s="16"/>
      <c r="B183" s="17"/>
      <c r="C183" s="63"/>
      <c r="D183" s="137" t="s">
        <v>55</v>
      </c>
      <c r="E183" s="73" t="s">
        <v>45</v>
      </c>
      <c r="F183" s="113">
        <v>100</v>
      </c>
      <c r="G183" s="113">
        <v>6.4</v>
      </c>
      <c r="H183" s="113">
        <v>4.5</v>
      </c>
      <c r="I183" s="114">
        <v>46.1</v>
      </c>
      <c r="J183" s="113">
        <v>251</v>
      </c>
      <c r="K183" s="67"/>
      <c r="L183" s="66"/>
    </row>
    <row r="184" spans="1:12" ht="15" x14ac:dyDescent="0.25">
      <c r="A184" s="16">
        <v>2</v>
      </c>
      <c r="B184" s="17">
        <v>3</v>
      </c>
      <c r="C184" s="63" t="s">
        <v>39</v>
      </c>
      <c r="D184" s="23" t="s">
        <v>29</v>
      </c>
      <c r="E184" s="74" t="s">
        <v>33</v>
      </c>
      <c r="F184" s="117">
        <v>200</v>
      </c>
      <c r="G184" s="117">
        <v>0</v>
      </c>
      <c r="H184" s="117">
        <v>0</v>
      </c>
      <c r="I184" s="118">
        <v>10</v>
      </c>
      <c r="J184" s="117">
        <v>39.9</v>
      </c>
      <c r="K184" s="67"/>
      <c r="L184" s="66"/>
    </row>
    <row r="185" spans="1:12" ht="15" x14ac:dyDescent="0.25">
      <c r="A185" s="16"/>
      <c r="B185" s="17"/>
      <c r="C185" s="63"/>
      <c r="D185" s="23"/>
      <c r="E185" s="28"/>
      <c r="F185" s="131"/>
      <c r="G185" s="131"/>
      <c r="H185" s="131"/>
      <c r="I185" s="131"/>
      <c r="J185" s="158"/>
      <c r="K185" s="67"/>
      <c r="L185" s="66"/>
    </row>
    <row r="186" spans="1:12" ht="15" x14ac:dyDescent="0.25">
      <c r="A186" s="16"/>
      <c r="B186" s="17"/>
      <c r="C186" s="63"/>
      <c r="D186" s="64" t="s">
        <v>24</v>
      </c>
      <c r="E186" s="65"/>
      <c r="F186" s="123">
        <f>SUM(F183:F185)</f>
        <v>300</v>
      </c>
      <c r="G186" s="123">
        <f>SUM(G183:G185)</f>
        <v>6.4</v>
      </c>
      <c r="H186" s="123">
        <f>SUM(H183:H185)</f>
        <v>4.5</v>
      </c>
      <c r="I186" s="123">
        <f>SUM(I183:I185)</f>
        <v>56.1</v>
      </c>
      <c r="J186" s="123">
        <f>SUM(J183:J185)</f>
        <v>290.89999999999998</v>
      </c>
      <c r="K186" s="67"/>
      <c r="L186" s="66"/>
    </row>
    <row r="187" spans="1:12" ht="15" x14ac:dyDescent="0.25">
      <c r="A187" s="16"/>
      <c r="B187" s="17"/>
      <c r="C187" s="63"/>
      <c r="D187" s="64"/>
      <c r="E187" s="65"/>
      <c r="F187" s="123"/>
      <c r="G187" s="123"/>
      <c r="H187" s="123"/>
      <c r="I187" s="123"/>
      <c r="J187" s="123"/>
      <c r="K187" s="67"/>
      <c r="L187" s="66"/>
    </row>
    <row r="188" spans="1:12" ht="15.75" customHeight="1" thickBot="1" x14ac:dyDescent="0.25">
      <c r="A188" s="34">
        <f>A167</f>
        <v>2</v>
      </c>
      <c r="B188" s="35">
        <f>B167</f>
        <v>3</v>
      </c>
      <c r="C188" s="167" t="s">
        <v>32</v>
      </c>
      <c r="D188" s="168"/>
      <c r="E188" s="53"/>
      <c r="F188" s="124">
        <f>F172+F182+F186</f>
        <v>1500</v>
      </c>
      <c r="G188" s="143">
        <f>G172+G182+G186</f>
        <v>43.57</v>
      </c>
      <c r="H188" s="143">
        <f>H172+H182+H186</f>
        <v>55.474000000000004</v>
      </c>
      <c r="I188" s="143">
        <f>I172+I182+I186</f>
        <v>226.15</v>
      </c>
      <c r="J188" s="124">
        <f>J172+J182+J186</f>
        <v>1590</v>
      </c>
      <c r="K188" s="52"/>
      <c r="L188" s="52"/>
    </row>
    <row r="189" spans="1:12" ht="15.75" thickBot="1" x14ac:dyDescent="0.3">
      <c r="A189" s="12">
        <v>2</v>
      </c>
      <c r="B189" s="13">
        <v>4</v>
      </c>
      <c r="C189" s="14" t="s">
        <v>22</v>
      </c>
      <c r="D189" s="15"/>
      <c r="E189" s="73" t="s">
        <v>63</v>
      </c>
      <c r="F189" s="113">
        <v>20</v>
      </c>
      <c r="G189" s="113">
        <v>0.1</v>
      </c>
      <c r="H189" s="113">
        <v>0</v>
      </c>
      <c r="I189" s="114">
        <v>13</v>
      </c>
      <c r="J189" s="113">
        <v>50</v>
      </c>
      <c r="K189" s="43"/>
      <c r="L189" s="43"/>
    </row>
    <row r="190" spans="1:12" ht="15" x14ac:dyDescent="0.25">
      <c r="A190" s="16"/>
      <c r="B190" s="17"/>
      <c r="C190" s="18"/>
      <c r="D190" s="15" t="s">
        <v>46</v>
      </c>
      <c r="E190" s="74" t="s">
        <v>96</v>
      </c>
      <c r="F190" s="117">
        <v>105</v>
      </c>
      <c r="G190" s="117">
        <v>6.3</v>
      </c>
      <c r="H190" s="117">
        <v>4.2</v>
      </c>
      <c r="I190" s="118">
        <v>42</v>
      </c>
      <c r="J190" s="117">
        <v>231</v>
      </c>
      <c r="K190" s="43"/>
      <c r="L190" s="43"/>
    </row>
    <row r="191" spans="1:12" ht="15" x14ac:dyDescent="0.25">
      <c r="A191" s="16"/>
      <c r="B191" s="17"/>
      <c r="C191" s="18"/>
      <c r="D191" s="23" t="s">
        <v>49</v>
      </c>
      <c r="E191" s="74" t="s">
        <v>33</v>
      </c>
      <c r="F191" s="117">
        <v>180</v>
      </c>
      <c r="G191" s="117">
        <v>0.2</v>
      </c>
      <c r="H191" s="117">
        <v>0</v>
      </c>
      <c r="I191" s="139">
        <v>8.99</v>
      </c>
      <c r="J191" s="103">
        <v>35.909999999999997</v>
      </c>
      <c r="K191" s="43"/>
      <c r="L191" s="43"/>
    </row>
    <row r="192" spans="1:12" ht="15" x14ac:dyDescent="0.25">
      <c r="A192" s="16"/>
      <c r="B192" s="17"/>
      <c r="C192" s="18"/>
      <c r="D192" s="23"/>
      <c r="E192" s="74" t="s">
        <v>97</v>
      </c>
      <c r="F192" s="117">
        <v>200</v>
      </c>
      <c r="G192" s="117">
        <v>1</v>
      </c>
      <c r="H192" s="117">
        <v>0.2</v>
      </c>
      <c r="I192" s="118">
        <v>20.2</v>
      </c>
      <c r="J192" s="117">
        <v>92</v>
      </c>
      <c r="K192" s="43"/>
      <c r="L192" s="43"/>
    </row>
    <row r="193" spans="1:12" ht="15" x14ac:dyDescent="0.25">
      <c r="A193" s="16"/>
      <c r="B193" s="17"/>
      <c r="C193" s="18"/>
      <c r="D193" s="23"/>
      <c r="E193" s="20"/>
      <c r="F193" s="150"/>
      <c r="G193" s="117"/>
      <c r="H193" s="117"/>
      <c r="I193" s="118"/>
      <c r="J193" s="157"/>
      <c r="K193" s="72"/>
      <c r="L193" s="72"/>
    </row>
    <row r="194" spans="1:12" ht="15" x14ac:dyDescent="0.25">
      <c r="A194" s="16"/>
      <c r="B194" s="17"/>
      <c r="C194" s="18"/>
      <c r="D194" s="23"/>
      <c r="E194" s="20"/>
      <c r="F194" s="150"/>
      <c r="G194" s="155"/>
      <c r="H194" s="155"/>
      <c r="I194" s="155"/>
      <c r="J194" s="155"/>
      <c r="K194" s="72"/>
      <c r="L194" s="72"/>
    </row>
    <row r="195" spans="1:12" ht="15.75" customHeight="1" x14ac:dyDescent="0.25">
      <c r="A195" s="24"/>
      <c r="B195" s="25"/>
      <c r="C195" s="26"/>
      <c r="D195" s="27" t="s">
        <v>24</v>
      </c>
      <c r="E195" s="28"/>
      <c r="F195" s="131">
        <f>SUM(F189:F194)</f>
        <v>505</v>
      </c>
      <c r="G195" s="131">
        <f>SUM(G189:G194)</f>
        <v>7.6</v>
      </c>
      <c r="H195" s="131">
        <f>SUM(H189:H194)</f>
        <v>4.4000000000000004</v>
      </c>
      <c r="I195" s="131">
        <f>SUM(I189:I194)</f>
        <v>84.19</v>
      </c>
      <c r="J195" s="131">
        <f>SUM(J189:J194)</f>
        <v>408.90999999999997</v>
      </c>
      <c r="K195" s="30"/>
      <c r="L195" s="29"/>
    </row>
    <row r="196" spans="1:12" ht="15.75" customHeight="1" x14ac:dyDescent="0.25">
      <c r="A196" s="16"/>
      <c r="B196" s="17"/>
      <c r="C196" s="18"/>
      <c r="D196" s="27"/>
      <c r="E196" s="28"/>
      <c r="F196" s="131"/>
      <c r="G196" s="131"/>
      <c r="H196" s="131"/>
      <c r="I196" s="131"/>
      <c r="J196" s="131"/>
      <c r="K196" s="30"/>
      <c r="L196" s="29"/>
    </row>
    <row r="197" spans="1:12" ht="15" x14ac:dyDescent="0.25">
      <c r="A197" s="31">
        <f>A189</f>
        <v>2</v>
      </c>
      <c r="B197" s="32">
        <v>4</v>
      </c>
      <c r="C197" s="33" t="s">
        <v>25</v>
      </c>
      <c r="D197" s="26" t="s">
        <v>52</v>
      </c>
      <c r="E197" s="119" t="s">
        <v>98</v>
      </c>
      <c r="F197" s="120">
        <v>60</v>
      </c>
      <c r="G197" s="120">
        <v>0.6</v>
      </c>
      <c r="H197" s="120">
        <v>9.1</v>
      </c>
      <c r="I197" s="121">
        <v>6.2</v>
      </c>
      <c r="J197" s="120">
        <v>109.9</v>
      </c>
      <c r="K197" s="22"/>
      <c r="L197" s="21"/>
    </row>
    <row r="198" spans="1:12" ht="15" x14ac:dyDescent="0.25">
      <c r="A198" s="16"/>
      <c r="B198" s="17"/>
      <c r="C198" s="18"/>
      <c r="D198" s="23" t="s">
        <v>26</v>
      </c>
      <c r="E198" s="74" t="s">
        <v>99</v>
      </c>
      <c r="F198" s="117">
        <v>200</v>
      </c>
      <c r="G198" s="117">
        <v>4.3</v>
      </c>
      <c r="H198" s="117">
        <v>4.5</v>
      </c>
      <c r="I198" s="118">
        <v>15.7</v>
      </c>
      <c r="J198" s="117">
        <v>120.5</v>
      </c>
      <c r="K198" s="22"/>
      <c r="L198" s="21"/>
    </row>
    <row r="199" spans="1:12" ht="15" x14ac:dyDescent="0.25">
      <c r="A199" s="16"/>
      <c r="B199" s="17"/>
      <c r="C199" s="18"/>
      <c r="D199" s="23" t="s">
        <v>27</v>
      </c>
      <c r="E199" s="74" t="s">
        <v>100</v>
      </c>
      <c r="F199" s="117">
        <v>90</v>
      </c>
      <c r="G199" s="117">
        <v>15.9</v>
      </c>
      <c r="H199" s="117">
        <v>14</v>
      </c>
      <c r="I199" s="118">
        <v>13.4</v>
      </c>
      <c r="J199" s="117">
        <v>234.3</v>
      </c>
      <c r="K199" s="22"/>
      <c r="L199" s="21"/>
    </row>
    <row r="200" spans="1:12" ht="15" x14ac:dyDescent="0.25">
      <c r="A200" s="16"/>
      <c r="B200" s="17"/>
      <c r="C200" s="18"/>
      <c r="D200" s="23" t="s">
        <v>28</v>
      </c>
      <c r="E200" s="74" t="s">
        <v>101</v>
      </c>
      <c r="F200" s="117">
        <v>150</v>
      </c>
      <c r="G200" s="117">
        <v>3.3</v>
      </c>
      <c r="H200" s="117">
        <v>3.7</v>
      </c>
      <c r="I200" s="118">
        <v>22</v>
      </c>
      <c r="J200" s="117">
        <v>134.69999999999999</v>
      </c>
      <c r="K200" s="22"/>
      <c r="L200" s="21"/>
    </row>
    <row r="201" spans="1:12" ht="15" x14ac:dyDescent="0.25">
      <c r="A201" s="16"/>
      <c r="B201" s="17"/>
      <c r="C201" s="18"/>
      <c r="D201" s="23" t="s">
        <v>29</v>
      </c>
      <c r="E201" s="74" t="s">
        <v>102</v>
      </c>
      <c r="F201" s="117">
        <v>180</v>
      </c>
      <c r="G201" s="103">
        <v>0.03</v>
      </c>
      <c r="H201" s="117">
        <v>0</v>
      </c>
      <c r="I201" s="118">
        <v>9.1</v>
      </c>
      <c r="J201" s="117">
        <v>37.1</v>
      </c>
      <c r="K201" s="22"/>
      <c r="L201" s="21"/>
    </row>
    <row r="202" spans="1:12" ht="15" x14ac:dyDescent="0.25">
      <c r="A202" s="16"/>
      <c r="B202" s="17"/>
      <c r="C202" s="18"/>
      <c r="D202" s="23" t="s">
        <v>30</v>
      </c>
      <c r="E202" s="74" t="s">
        <v>36</v>
      </c>
      <c r="F202" s="117">
        <v>20</v>
      </c>
      <c r="G202" s="117">
        <v>1.5</v>
      </c>
      <c r="H202" s="117">
        <v>0.6</v>
      </c>
      <c r="I202" s="118">
        <v>10.3</v>
      </c>
      <c r="J202" s="117">
        <v>52.4</v>
      </c>
      <c r="K202" s="22"/>
      <c r="L202" s="21"/>
    </row>
    <row r="203" spans="1:12" ht="15" x14ac:dyDescent="0.25">
      <c r="A203" s="16"/>
      <c r="B203" s="17"/>
      <c r="C203" s="18"/>
      <c r="D203" s="23" t="s">
        <v>31</v>
      </c>
      <c r="E203" s="74" t="s">
        <v>40</v>
      </c>
      <c r="F203" s="117">
        <v>20</v>
      </c>
      <c r="G203" s="117">
        <v>1.1000000000000001</v>
      </c>
      <c r="H203" s="117">
        <v>0.2</v>
      </c>
      <c r="I203" s="118">
        <v>9.9</v>
      </c>
      <c r="J203" s="117">
        <v>46.4</v>
      </c>
      <c r="K203" s="22"/>
      <c r="L203" s="21"/>
    </row>
    <row r="204" spans="1:12" ht="15.75" thickBot="1" x14ac:dyDescent="0.3">
      <c r="A204" s="24"/>
      <c r="B204" s="25"/>
      <c r="C204" s="26"/>
      <c r="D204" s="27" t="s">
        <v>24</v>
      </c>
      <c r="E204" s="28"/>
      <c r="F204" s="131">
        <f>SUM(F197:F203)</f>
        <v>720</v>
      </c>
      <c r="G204" s="160">
        <f>SUM(G197:G203)</f>
        <v>26.730000000000004</v>
      </c>
      <c r="H204" s="148">
        <f>SUM(H197:H203)</f>
        <v>32.1</v>
      </c>
      <c r="I204" s="149">
        <f>SUM(I197:I203)</f>
        <v>86.6</v>
      </c>
      <c r="J204" s="131">
        <f>SUM(J197:J203)</f>
        <v>735.30000000000007</v>
      </c>
      <c r="K204" s="30"/>
      <c r="L204" s="29"/>
    </row>
    <row r="205" spans="1:12" ht="15" x14ac:dyDescent="0.25">
      <c r="A205" s="16"/>
      <c r="B205" s="17"/>
      <c r="C205" s="63"/>
      <c r="D205" s="137" t="s">
        <v>55</v>
      </c>
      <c r="E205" s="73" t="s">
        <v>80</v>
      </c>
      <c r="F205" s="113">
        <v>100</v>
      </c>
      <c r="G205" s="113">
        <v>8.8000000000000007</v>
      </c>
      <c r="H205" s="113">
        <v>7.7</v>
      </c>
      <c r="I205" s="114">
        <v>60</v>
      </c>
      <c r="J205" s="113">
        <v>305</v>
      </c>
      <c r="K205" s="67"/>
      <c r="L205" s="66"/>
    </row>
    <row r="206" spans="1:12" ht="15" x14ac:dyDescent="0.25">
      <c r="A206" s="16">
        <v>2</v>
      </c>
      <c r="B206" s="17">
        <v>4</v>
      </c>
      <c r="C206" s="63" t="s">
        <v>39</v>
      </c>
      <c r="D206" s="23" t="s">
        <v>29</v>
      </c>
      <c r="E206" s="74" t="s">
        <v>33</v>
      </c>
      <c r="F206" s="117">
        <v>200</v>
      </c>
      <c r="G206" s="117">
        <v>0</v>
      </c>
      <c r="H206" s="117">
        <v>0</v>
      </c>
      <c r="I206" s="118">
        <v>10</v>
      </c>
      <c r="J206" s="117">
        <v>39.9</v>
      </c>
      <c r="K206" s="67"/>
      <c r="L206" s="66"/>
    </row>
    <row r="207" spans="1:12" ht="15" x14ac:dyDescent="0.25">
      <c r="A207" s="16"/>
      <c r="B207" s="17"/>
      <c r="C207" s="63"/>
      <c r="D207" s="23"/>
      <c r="E207" s="65"/>
      <c r="F207" s="123"/>
      <c r="G207" s="123"/>
      <c r="H207" s="123"/>
      <c r="I207" s="123"/>
      <c r="J207" s="158"/>
      <c r="K207" s="67"/>
      <c r="L207" s="66"/>
    </row>
    <row r="208" spans="1:12" ht="15" x14ac:dyDescent="0.25">
      <c r="A208" s="16"/>
      <c r="B208" s="17"/>
      <c r="C208" s="63"/>
      <c r="D208" s="64" t="s">
        <v>24</v>
      </c>
      <c r="E208" s="65"/>
      <c r="F208" s="123">
        <f>SUM(F205:F207)</f>
        <v>300</v>
      </c>
      <c r="G208" s="123">
        <f>SUM(G205:G207)</f>
        <v>8.8000000000000007</v>
      </c>
      <c r="H208" s="123">
        <f>SUM(H205:H207)</f>
        <v>7.7</v>
      </c>
      <c r="I208" s="123">
        <f>SUM(I205:I207)</f>
        <v>70</v>
      </c>
      <c r="J208" s="123">
        <f>SUM(J205:J207)</f>
        <v>344.9</v>
      </c>
      <c r="K208" s="67"/>
      <c r="L208" s="66"/>
    </row>
    <row r="209" spans="1:12" ht="15" x14ac:dyDescent="0.25">
      <c r="A209" s="16"/>
      <c r="B209" s="17"/>
      <c r="C209" s="63"/>
      <c r="D209" s="64"/>
      <c r="E209" s="65"/>
      <c r="F209" s="123"/>
      <c r="G209" s="123"/>
      <c r="H209" s="123"/>
      <c r="I209" s="123"/>
      <c r="J209" s="123"/>
      <c r="K209" s="67"/>
      <c r="L209" s="66"/>
    </row>
    <row r="210" spans="1:12" ht="15.75" customHeight="1" thickBot="1" x14ac:dyDescent="0.25">
      <c r="A210" s="34">
        <f>A189</f>
        <v>2</v>
      </c>
      <c r="B210" s="35">
        <f>B189</f>
        <v>4</v>
      </c>
      <c r="C210" s="177" t="s">
        <v>32</v>
      </c>
      <c r="D210" s="178"/>
      <c r="E210" s="36"/>
      <c r="F210" s="136">
        <f>F195+F204+F208</f>
        <v>1525</v>
      </c>
      <c r="G210" s="146">
        <f>G195+G204+G208</f>
        <v>43.13000000000001</v>
      </c>
      <c r="H210" s="136">
        <f>H195+H204+H208</f>
        <v>44.2</v>
      </c>
      <c r="I210" s="146">
        <f>I195+I204+I208</f>
        <v>240.79</v>
      </c>
      <c r="J210" s="146">
        <f>J195+J204+J208</f>
        <v>1489.1100000000001</v>
      </c>
      <c r="K210" s="37"/>
      <c r="L210" s="37"/>
    </row>
    <row r="211" spans="1:12" ht="13.5" thickBot="1" x14ac:dyDescent="0.25">
      <c r="A211" s="93"/>
      <c r="B211" s="94"/>
      <c r="C211" s="182"/>
      <c r="D211" s="183"/>
      <c r="E211" s="184"/>
      <c r="F211" s="159"/>
      <c r="G211" s="159"/>
      <c r="H211" s="159"/>
      <c r="I211" s="159"/>
      <c r="J211" s="159"/>
      <c r="K211" s="95"/>
      <c r="L211" s="95"/>
    </row>
    <row r="212" spans="1:12" s="72" customFormat="1" ht="15" x14ac:dyDescent="0.25">
      <c r="A212" s="86">
        <v>2</v>
      </c>
      <c r="B212" s="86">
        <v>5</v>
      </c>
      <c r="C212" s="23" t="s">
        <v>22</v>
      </c>
      <c r="D212" s="15" t="s">
        <v>46</v>
      </c>
      <c r="E212" s="73" t="s">
        <v>64</v>
      </c>
      <c r="F212" s="112">
        <v>200</v>
      </c>
      <c r="G212" s="138">
        <v>7.45</v>
      </c>
      <c r="H212" s="113">
        <v>5.5</v>
      </c>
      <c r="I212" s="114">
        <v>32.6</v>
      </c>
      <c r="J212" s="113">
        <v>210.1</v>
      </c>
      <c r="K212" s="43"/>
      <c r="L212" s="43"/>
    </row>
    <row r="213" spans="1:12" s="72" customFormat="1" ht="15" x14ac:dyDescent="0.25">
      <c r="A213" s="86"/>
      <c r="B213" s="86"/>
      <c r="C213" s="23"/>
      <c r="D213" s="115"/>
      <c r="E213" s="74" t="s">
        <v>103</v>
      </c>
      <c r="F213" s="116">
        <v>10</v>
      </c>
      <c r="G213" s="117">
        <v>0.1</v>
      </c>
      <c r="H213" s="117">
        <v>8.3000000000000007</v>
      </c>
      <c r="I213" s="118">
        <v>0.1</v>
      </c>
      <c r="J213" s="117">
        <v>74.8</v>
      </c>
      <c r="K213" s="43"/>
      <c r="L213" s="43"/>
    </row>
    <row r="214" spans="1:12" ht="15" x14ac:dyDescent="0.25">
      <c r="A214" s="16"/>
      <c r="B214" s="17"/>
      <c r="C214" s="18"/>
      <c r="D214" s="23" t="s">
        <v>49</v>
      </c>
      <c r="E214" s="74" t="s">
        <v>102</v>
      </c>
      <c r="F214" s="116">
        <v>200</v>
      </c>
      <c r="G214" s="103">
        <v>0.04</v>
      </c>
      <c r="H214" s="117">
        <v>0</v>
      </c>
      <c r="I214" s="118">
        <v>10.1</v>
      </c>
      <c r="J214" s="117">
        <v>41.3</v>
      </c>
      <c r="K214" s="81"/>
      <c r="L214" s="70"/>
    </row>
    <row r="215" spans="1:12" ht="15" x14ac:dyDescent="0.25">
      <c r="A215" s="16"/>
      <c r="B215" s="17"/>
      <c r="C215" s="18"/>
      <c r="D215" s="23" t="s">
        <v>23</v>
      </c>
      <c r="E215" s="74" t="s">
        <v>36</v>
      </c>
      <c r="F215" s="116">
        <v>50</v>
      </c>
      <c r="G215" s="117">
        <v>3.8</v>
      </c>
      <c r="H215" s="117">
        <v>0.4</v>
      </c>
      <c r="I215" s="118">
        <v>24.6</v>
      </c>
      <c r="J215" s="117">
        <v>117.5</v>
      </c>
      <c r="K215" s="43"/>
      <c r="L215" s="71"/>
    </row>
    <row r="216" spans="1:12" ht="15" x14ac:dyDescent="0.25">
      <c r="A216" s="16"/>
      <c r="B216" s="17"/>
      <c r="C216" s="18"/>
      <c r="D216" s="23"/>
      <c r="E216" s="74" t="s">
        <v>65</v>
      </c>
      <c r="F216" s="116">
        <v>40</v>
      </c>
      <c r="G216" s="117">
        <v>3</v>
      </c>
      <c r="H216" s="117">
        <v>1.2</v>
      </c>
      <c r="I216" s="118">
        <v>20.6</v>
      </c>
      <c r="J216" s="117">
        <v>104.8</v>
      </c>
      <c r="K216" s="72"/>
    </row>
    <row r="217" spans="1:12" ht="15" x14ac:dyDescent="0.25">
      <c r="A217" s="24"/>
      <c r="B217" s="25"/>
      <c r="C217" s="26"/>
      <c r="D217" s="27" t="s">
        <v>24</v>
      </c>
      <c r="E217" s="28"/>
      <c r="F217" s="145">
        <f>SUM(F212:F216)</f>
        <v>500</v>
      </c>
      <c r="G217" s="145">
        <f>SUM(G212:G216)</f>
        <v>14.39</v>
      </c>
      <c r="H217" s="145">
        <f>SUM(H212:H216)</f>
        <v>15.4</v>
      </c>
      <c r="I217" s="145">
        <f>SUM(I212:I216)</f>
        <v>88</v>
      </c>
      <c r="J217" s="145">
        <f>SUM(J212:J216)</f>
        <v>548.5</v>
      </c>
      <c r="K217" s="30"/>
      <c r="L217" s="29"/>
    </row>
    <row r="218" spans="1:12" ht="15" x14ac:dyDescent="0.25">
      <c r="A218" s="16"/>
      <c r="B218" s="17"/>
      <c r="C218" s="18"/>
      <c r="D218" s="57"/>
      <c r="E218" s="28"/>
      <c r="F218" s="131"/>
      <c r="G218" s="145"/>
      <c r="H218" s="131"/>
      <c r="I218" s="131"/>
      <c r="J218" s="132"/>
      <c r="K218" s="30"/>
      <c r="L218" s="29"/>
    </row>
    <row r="219" spans="1:12" ht="15" x14ac:dyDescent="0.25">
      <c r="A219" s="31">
        <f>A212</f>
        <v>2</v>
      </c>
      <c r="B219" s="32">
        <v>5</v>
      </c>
      <c r="C219" s="33" t="s">
        <v>25</v>
      </c>
      <c r="D219" s="26" t="s">
        <v>52</v>
      </c>
      <c r="E219" s="119" t="s">
        <v>107</v>
      </c>
      <c r="F219" s="120">
        <v>60</v>
      </c>
      <c r="G219" s="120">
        <v>0.5</v>
      </c>
      <c r="H219" s="120">
        <v>0.1</v>
      </c>
      <c r="I219" s="121">
        <v>1</v>
      </c>
      <c r="J219" s="120">
        <v>7.8</v>
      </c>
      <c r="K219" s="22"/>
      <c r="L219" s="21"/>
    </row>
    <row r="220" spans="1:12" ht="15" x14ac:dyDescent="0.25">
      <c r="A220" s="16"/>
      <c r="B220" s="17"/>
      <c r="C220" s="18"/>
      <c r="D220" s="23" t="s">
        <v>26</v>
      </c>
      <c r="E220" s="74" t="s">
        <v>104</v>
      </c>
      <c r="F220" s="117">
        <v>200</v>
      </c>
      <c r="G220" s="117">
        <v>4.0999999999999996</v>
      </c>
      <c r="H220" s="117">
        <v>4</v>
      </c>
      <c r="I220" s="118">
        <v>9.5</v>
      </c>
      <c r="J220" s="117">
        <v>88.7</v>
      </c>
      <c r="K220" s="22"/>
      <c r="L220" s="21"/>
    </row>
    <row r="221" spans="1:12" ht="15" x14ac:dyDescent="0.25">
      <c r="A221" s="16"/>
      <c r="B221" s="17"/>
      <c r="C221" s="18"/>
      <c r="D221" s="23" t="s">
        <v>27</v>
      </c>
      <c r="E221" s="74" t="s">
        <v>105</v>
      </c>
      <c r="F221" s="117">
        <v>90</v>
      </c>
      <c r="G221" s="117">
        <v>17.600000000000001</v>
      </c>
      <c r="H221" s="117">
        <v>35.6</v>
      </c>
      <c r="I221" s="118">
        <v>63.4</v>
      </c>
      <c r="J221" s="117">
        <v>391.6</v>
      </c>
      <c r="K221" s="22"/>
      <c r="L221" s="21"/>
    </row>
    <row r="222" spans="1:12" ht="15" x14ac:dyDescent="0.25">
      <c r="A222" s="16"/>
      <c r="B222" s="17"/>
      <c r="C222" s="18"/>
      <c r="D222" s="23" t="s">
        <v>28</v>
      </c>
      <c r="E222" s="74" t="s">
        <v>69</v>
      </c>
      <c r="F222" s="117">
        <v>150</v>
      </c>
      <c r="G222" s="117">
        <v>4</v>
      </c>
      <c r="H222" s="117">
        <v>3.5</v>
      </c>
      <c r="I222" s="118">
        <v>32.700000000000003</v>
      </c>
      <c r="J222" s="117">
        <v>178.9</v>
      </c>
      <c r="K222" s="22"/>
      <c r="L222" s="21"/>
    </row>
    <row r="223" spans="1:12" ht="15" x14ac:dyDescent="0.25">
      <c r="A223" s="16"/>
      <c r="B223" s="17"/>
      <c r="C223" s="18"/>
      <c r="D223" s="23" t="s">
        <v>29</v>
      </c>
      <c r="E223" s="74" t="s">
        <v>70</v>
      </c>
      <c r="F223" s="117">
        <v>180</v>
      </c>
      <c r="G223" s="117">
        <v>0.3</v>
      </c>
      <c r="H223" s="117">
        <v>0.1</v>
      </c>
      <c r="I223" s="118">
        <v>22.1</v>
      </c>
      <c r="J223" s="117">
        <v>90.7</v>
      </c>
      <c r="K223" s="22"/>
      <c r="L223" s="21"/>
    </row>
    <row r="224" spans="1:12" ht="15" x14ac:dyDescent="0.25">
      <c r="A224" s="16"/>
      <c r="B224" s="17"/>
      <c r="C224" s="18"/>
      <c r="D224" s="23" t="s">
        <v>30</v>
      </c>
      <c r="E224" s="74" t="s">
        <v>36</v>
      </c>
      <c r="F224" s="117">
        <v>20</v>
      </c>
      <c r="G224" s="117">
        <v>1.5</v>
      </c>
      <c r="H224" s="117">
        <v>0.6</v>
      </c>
      <c r="I224" s="118">
        <v>10.3</v>
      </c>
      <c r="J224" s="117">
        <v>52.4</v>
      </c>
      <c r="K224" s="22"/>
      <c r="L224" s="21"/>
    </row>
    <row r="225" spans="1:12" ht="15" x14ac:dyDescent="0.25">
      <c r="A225" s="16"/>
      <c r="B225" s="17"/>
      <c r="C225" s="18"/>
      <c r="D225" s="23" t="s">
        <v>31</v>
      </c>
      <c r="E225" s="74" t="s">
        <v>40</v>
      </c>
      <c r="F225" s="117">
        <v>20</v>
      </c>
      <c r="G225" s="117">
        <v>1.1000000000000001</v>
      </c>
      <c r="H225" s="117">
        <v>0.2</v>
      </c>
      <c r="I225" s="118">
        <v>9.9</v>
      </c>
      <c r="J225" s="117">
        <v>46.4</v>
      </c>
      <c r="K225" s="22"/>
      <c r="L225" s="21"/>
    </row>
    <row r="226" spans="1:12" ht="15" x14ac:dyDescent="0.25">
      <c r="A226" s="16"/>
      <c r="B226" s="17"/>
      <c r="C226" s="18"/>
      <c r="D226" s="19"/>
      <c r="E226" s="20"/>
      <c r="F226" s="129"/>
      <c r="G226" s="129"/>
      <c r="H226" s="129"/>
      <c r="I226" s="129"/>
      <c r="J226" s="129"/>
      <c r="K226" s="22"/>
      <c r="L226" s="21"/>
    </row>
    <row r="227" spans="1:12" ht="15.75" thickBot="1" x14ac:dyDescent="0.3">
      <c r="A227" s="24"/>
      <c r="B227" s="25"/>
      <c r="C227" s="26"/>
      <c r="D227" s="27" t="s">
        <v>24</v>
      </c>
      <c r="E227" s="28"/>
      <c r="F227" s="131">
        <f>SUM(F219:F226)</f>
        <v>720</v>
      </c>
      <c r="G227" s="131">
        <f>SUM(G219:G226)</f>
        <v>29.100000000000005</v>
      </c>
      <c r="H227" s="131">
        <f>SUM(H219:H226)</f>
        <v>44.100000000000009</v>
      </c>
      <c r="I227" s="131">
        <f>SUM(I219:I226)</f>
        <v>148.90000000000003</v>
      </c>
      <c r="J227" s="131">
        <f>SUM(J219:J226)</f>
        <v>856.5</v>
      </c>
      <c r="K227" s="30"/>
      <c r="L227" s="29"/>
    </row>
    <row r="228" spans="1:12" ht="15" x14ac:dyDescent="0.25">
      <c r="A228" s="16"/>
      <c r="B228" s="17"/>
      <c r="C228" s="63"/>
      <c r="D228" s="122" t="s">
        <v>55</v>
      </c>
      <c r="E228" s="73" t="s">
        <v>106</v>
      </c>
      <c r="F228" s="113">
        <v>100</v>
      </c>
      <c r="G228" s="113">
        <v>6.6</v>
      </c>
      <c r="H228" s="113">
        <v>4.5999999999999996</v>
      </c>
      <c r="I228" s="114">
        <v>39</v>
      </c>
      <c r="J228" s="113">
        <v>223.5</v>
      </c>
      <c r="K228" s="67"/>
      <c r="L228" s="66"/>
    </row>
    <row r="229" spans="1:12" ht="15" x14ac:dyDescent="0.25">
      <c r="A229" s="16">
        <v>2</v>
      </c>
      <c r="B229" s="17">
        <v>5</v>
      </c>
      <c r="C229" s="63" t="s">
        <v>39</v>
      </c>
      <c r="D229" s="68" t="s">
        <v>29</v>
      </c>
      <c r="E229" s="74" t="s">
        <v>33</v>
      </c>
      <c r="F229" s="117">
        <v>200</v>
      </c>
      <c r="G229" s="117">
        <v>0</v>
      </c>
      <c r="H229" s="117">
        <v>0</v>
      </c>
      <c r="I229" s="118">
        <v>10</v>
      </c>
      <c r="J229" s="117">
        <v>39.9</v>
      </c>
      <c r="K229" s="67"/>
      <c r="L229" s="66"/>
    </row>
    <row r="230" spans="1:12" ht="15" x14ac:dyDescent="0.25">
      <c r="A230" s="16"/>
      <c r="B230" s="17"/>
      <c r="C230" s="63"/>
      <c r="D230" s="23"/>
      <c r="E230" s="65"/>
      <c r="F230" s="123"/>
      <c r="G230" s="123"/>
      <c r="H230" s="123"/>
      <c r="I230" s="123"/>
      <c r="J230" s="158"/>
      <c r="K230" s="67"/>
      <c r="L230" s="66"/>
    </row>
    <row r="231" spans="1:12" ht="15" x14ac:dyDescent="0.25">
      <c r="A231" s="16"/>
      <c r="B231" s="17"/>
      <c r="C231" s="63"/>
      <c r="D231" s="111" t="s">
        <v>24</v>
      </c>
      <c r="E231" s="65"/>
      <c r="F231" s="123">
        <f>SUM(F228:F230)</f>
        <v>300</v>
      </c>
      <c r="G231" s="123">
        <f>SUM(G228:G230)</f>
        <v>6.6</v>
      </c>
      <c r="H231" s="123">
        <f>SUM(H228:H230)</f>
        <v>4.5999999999999996</v>
      </c>
      <c r="I231" s="123">
        <f>SUM(I228:I230)</f>
        <v>49</v>
      </c>
      <c r="J231" s="161">
        <f>SUM(J228:J230)</f>
        <v>263.39999999999998</v>
      </c>
      <c r="K231" s="67"/>
      <c r="L231" s="66"/>
    </row>
    <row r="232" spans="1:12" ht="15" x14ac:dyDescent="0.25">
      <c r="A232" s="16"/>
      <c r="B232" s="17"/>
      <c r="C232" s="63"/>
      <c r="D232" s="64"/>
      <c r="E232" s="65"/>
      <c r="F232" s="123"/>
      <c r="G232" s="123"/>
      <c r="H232" s="123"/>
      <c r="I232" s="123"/>
      <c r="J232" s="123"/>
      <c r="K232" s="67"/>
      <c r="L232" s="66"/>
    </row>
    <row r="233" spans="1:12" ht="15.75" customHeight="1" thickBot="1" x14ac:dyDescent="0.25">
      <c r="A233" s="34">
        <f>A212</f>
        <v>2</v>
      </c>
      <c r="B233" s="35">
        <f>B212</f>
        <v>5</v>
      </c>
      <c r="C233" s="177" t="s">
        <v>32</v>
      </c>
      <c r="D233" s="178"/>
      <c r="E233" s="36"/>
      <c r="F233" s="136">
        <f>F217+F227+F231</f>
        <v>1520</v>
      </c>
      <c r="G233" s="136">
        <f>G217+G227+G231</f>
        <v>50.090000000000011</v>
      </c>
      <c r="H233" s="136">
        <f>H217+H227+H231</f>
        <v>64.100000000000009</v>
      </c>
      <c r="I233" s="136">
        <f>I217+I227+I231</f>
        <v>285.90000000000003</v>
      </c>
      <c r="J233" s="136">
        <f>J217+J227+J231</f>
        <v>1668.4</v>
      </c>
      <c r="K233" s="37"/>
      <c r="L233" s="37"/>
    </row>
    <row r="234" spans="1:12" ht="13.5" thickBot="1" x14ac:dyDescent="0.25">
      <c r="A234" s="49"/>
      <c r="B234" s="50"/>
      <c r="C234" s="179"/>
      <c r="D234" s="180"/>
      <c r="E234" s="181"/>
      <c r="F234" s="162"/>
      <c r="G234" s="162"/>
      <c r="H234" s="162"/>
      <c r="I234" s="162"/>
      <c r="J234" s="162"/>
      <c r="K234" s="51"/>
      <c r="L234" s="51"/>
    </row>
  </sheetData>
  <mergeCells count="15">
    <mergeCell ref="C233:D233"/>
    <mergeCell ref="C234:E234"/>
    <mergeCell ref="C210:D210"/>
    <mergeCell ref="C211:E211"/>
    <mergeCell ref="C97:D97"/>
    <mergeCell ref="C119:D119"/>
    <mergeCell ref="C142:D142"/>
    <mergeCell ref="C166:D166"/>
    <mergeCell ref="C188:D188"/>
    <mergeCell ref="C75:D75"/>
    <mergeCell ref="C1:E1"/>
    <mergeCell ref="H1:K1"/>
    <mergeCell ref="H2:K2"/>
    <mergeCell ref="C29:D29"/>
    <mergeCell ref="C53:D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2025-11-04T08:56:20Z</dcterms:modified>
</cp:coreProperties>
</file>